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SGRIMA\LIGA FEMENINA\LF -19-20\PARA SUBIR\"/>
    </mc:Choice>
  </mc:AlternateContent>
  <bookViews>
    <workbookView xWindow="0" yWindow="0" windowWidth="24000" windowHeight="9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Q24" i="1"/>
  <c r="R23" i="1"/>
  <c r="Q23" i="1"/>
  <c r="R22" i="1"/>
  <c r="Q22" i="1"/>
  <c r="Q21" i="1"/>
  <c r="R21" i="1" s="1"/>
  <c r="R20" i="1"/>
  <c r="Q20" i="1"/>
  <c r="R19" i="1"/>
  <c r="Q19" i="1"/>
  <c r="R18" i="1"/>
  <c r="Q18" i="1"/>
  <c r="Q17" i="1"/>
  <c r="R17" i="1" s="1"/>
  <c r="R11" i="1"/>
  <c r="Q11" i="1"/>
  <c r="R10" i="1"/>
  <c r="Q10" i="1"/>
  <c r="R9" i="1"/>
  <c r="Q9" i="1"/>
  <c r="Q8" i="1"/>
  <c r="R8" i="1" s="1"/>
  <c r="R7" i="1"/>
  <c r="Q7" i="1"/>
  <c r="R6" i="1"/>
  <c r="Q6" i="1"/>
  <c r="R5" i="1"/>
  <c r="Q5" i="1"/>
  <c r="Q4" i="1"/>
  <c r="R4" i="1" s="1"/>
</calcChain>
</file>

<file path=xl/sharedStrings.xml><?xml version="1.0" encoding="utf-8"?>
<sst xmlns="http://schemas.openxmlformats.org/spreadsheetml/2006/main" count="112" uniqueCount="35">
  <si>
    <t>P3A</t>
  </si>
  <si>
    <t>LIGA FEMENINA DE ESGRIMA DE TOLEDO 2019-2020</t>
  </si>
  <si>
    <t>SALA</t>
  </si>
  <si>
    <t>TIRADORES</t>
  </si>
  <si>
    <t>Nº</t>
  </si>
  <si>
    <t>V</t>
  </si>
  <si>
    <t>D</t>
  </si>
  <si>
    <t>TD</t>
  </si>
  <si>
    <t>TR</t>
  </si>
  <si>
    <t>TD-TR</t>
  </si>
  <si>
    <t>pts</t>
  </si>
  <si>
    <t>Total</t>
  </si>
  <si>
    <t>Máximo 50 puntos</t>
  </si>
  <si>
    <t>CESL</t>
  </si>
  <si>
    <t>CLARA</t>
  </si>
  <si>
    <t>GRACIELA</t>
  </si>
  <si>
    <t>SILA</t>
  </si>
  <si>
    <t>V3</t>
  </si>
  <si>
    <t>UNV</t>
  </si>
  <si>
    <t>KARINA</t>
  </si>
  <si>
    <t>CETO</t>
  </si>
  <si>
    <t>MARIA</t>
  </si>
  <si>
    <t>ELISA FRAILE</t>
  </si>
  <si>
    <t>LEYRE</t>
  </si>
  <si>
    <t>ANA</t>
  </si>
  <si>
    <t>P3B</t>
  </si>
  <si>
    <t>SARA</t>
  </si>
  <si>
    <t>ISABEL</t>
  </si>
  <si>
    <t>CRISTINA</t>
  </si>
  <si>
    <t>CARMEN</t>
  </si>
  <si>
    <t xml:space="preserve">ELISA GOMEZ </t>
  </si>
  <si>
    <t>JUANA</t>
  </si>
  <si>
    <t>CAROLINA</t>
  </si>
  <si>
    <t>INES</t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</si>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</sst>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66">
    <xf numFmtId="0" fontId="0" fillId="0" borderId="0" xfId="0"/>
    <xf numFmtId="0" fontId="0" fillId="0" borderId="0" xfId="1" applyFont="1" applyAlignment="1">
      <alignment horizontal="center"/>
    </xf>
    <xf numFmtId="0" fontId="2" fillId="0" borderId="0" xfId="1" applyFont="1"/>
    <xf numFmtId="0" fontId="1" fillId="0" borderId="0" xfId="1" applyFont="1"/>
    <xf numFmtId="14" fontId="1" fillId="0" borderId="0" xfId="1" applyNumberFormat="1" applyFont="1"/>
    <xf numFmtId="0" fontId="1" fillId="0" borderId="0" xfId="1"/>
    <xf numFmtId="14" fontId="1" fillId="0" borderId="0" xfId="1" applyNumberFormat="1"/>
    <xf numFmtId="0" fontId="1" fillId="2" borderId="1" xfId="2" applyFill="1" applyBorder="1" applyAlignment="1">
      <alignment horizontal="center" vertical="center"/>
    </xf>
    <xf numFmtId="0" fontId="1" fillId="3" borderId="1" xfId="2" applyFill="1" applyBorder="1" applyAlignment="1">
      <alignment horizontal="center" vertical="center"/>
    </xf>
    <xf numFmtId="0" fontId="1" fillId="2" borderId="2" xfId="2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/>
    </xf>
    <xf numFmtId="0" fontId="1" fillId="3" borderId="4" xfId="2" applyFill="1" applyBorder="1" applyAlignment="1">
      <alignment horizontal="center" vertical="center"/>
    </xf>
    <xf numFmtId="0" fontId="1" fillId="3" borderId="5" xfId="2" applyFill="1" applyBorder="1" applyAlignment="1">
      <alignment horizontal="center" vertical="center"/>
    </xf>
    <xf numFmtId="0" fontId="1" fillId="3" borderId="6" xfId="2" applyFill="1" applyBorder="1" applyAlignment="1">
      <alignment horizontal="center" vertical="center"/>
    </xf>
    <xf numFmtId="0" fontId="1" fillId="3" borderId="7" xfId="2" applyFill="1" applyBorder="1" applyAlignment="1">
      <alignment horizontal="center" vertical="center"/>
    </xf>
    <xf numFmtId="0" fontId="1" fillId="3" borderId="8" xfId="2" applyFill="1" applyBorder="1" applyAlignment="1">
      <alignment horizontal="center" vertical="center"/>
    </xf>
    <xf numFmtId="0" fontId="1" fillId="2" borderId="6" xfId="2" applyFill="1" applyBorder="1" applyAlignment="1">
      <alignment horizontal="center" vertical="center"/>
    </xf>
    <xf numFmtId="0" fontId="1" fillId="3" borderId="2" xfId="2" applyFont="1" applyFill="1" applyBorder="1" applyAlignment="1">
      <alignment horizontal="center" vertical="center"/>
    </xf>
    <xf numFmtId="0" fontId="0" fillId="4" borderId="9" xfId="2" applyFont="1" applyFill="1" applyBorder="1" applyAlignment="1">
      <alignment horizontal="center" vertical="center"/>
    </xf>
    <xf numFmtId="0" fontId="0" fillId="0" borderId="10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1" fillId="5" borderId="11" xfId="2" applyFill="1" applyBorder="1" applyAlignment="1">
      <alignment horizontal="center" vertical="center"/>
    </xf>
    <xf numFmtId="0" fontId="0" fillId="0" borderId="12" xfId="2" applyFont="1" applyBorder="1" applyAlignment="1">
      <alignment horizontal="center" vertical="center"/>
    </xf>
    <xf numFmtId="0" fontId="0" fillId="0" borderId="13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" fillId="0" borderId="12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0" fontId="1" fillId="0" borderId="13" xfId="2" applyBorder="1" applyAlignment="1">
      <alignment horizontal="center" vertical="center"/>
    </xf>
    <xf numFmtId="0" fontId="1" fillId="0" borderId="17" xfId="2" applyFill="1" applyBorder="1" applyAlignment="1">
      <alignment horizontal="center" vertical="center"/>
    </xf>
    <xf numFmtId="0" fontId="0" fillId="0" borderId="18" xfId="2" applyFont="1" applyBorder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0" fillId="0" borderId="20" xfId="2" applyFont="1" applyBorder="1" applyAlignment="1">
      <alignment horizontal="center" vertical="center"/>
    </xf>
    <xf numFmtId="0" fontId="1" fillId="5" borderId="21" xfId="2" applyFill="1" applyBorder="1" applyAlignment="1">
      <alignment horizontal="center" vertical="center"/>
    </xf>
    <xf numFmtId="0" fontId="0" fillId="0" borderId="21" xfId="2" applyFont="1" applyBorder="1" applyAlignment="1">
      <alignment horizontal="center" vertical="center"/>
    </xf>
    <xf numFmtId="0" fontId="0" fillId="0" borderId="22" xfId="2" applyFont="1" applyBorder="1" applyAlignment="1">
      <alignment horizontal="center" vertical="center"/>
    </xf>
    <xf numFmtId="0" fontId="0" fillId="0" borderId="23" xfId="2" applyFont="1" applyBorder="1" applyAlignment="1">
      <alignment horizontal="center" vertical="center"/>
    </xf>
    <xf numFmtId="0" fontId="1" fillId="0" borderId="24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23" xfId="2" applyFill="1" applyBorder="1" applyAlignment="1">
      <alignment horizontal="center" vertical="center"/>
    </xf>
    <xf numFmtId="0" fontId="0" fillId="4" borderId="1" xfId="2" applyFont="1" applyFill="1" applyBorder="1" applyAlignment="1">
      <alignment horizontal="center" vertical="center"/>
    </xf>
    <xf numFmtId="0" fontId="0" fillId="4" borderId="25" xfId="2" applyFont="1" applyFill="1" applyBorder="1" applyAlignment="1">
      <alignment horizontal="center" vertical="center"/>
    </xf>
    <xf numFmtId="0" fontId="0" fillId="0" borderId="26" xfId="2" applyFont="1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29" xfId="2" applyFont="1" applyBorder="1" applyAlignment="1">
      <alignment horizontal="center" vertical="center"/>
    </xf>
    <xf numFmtId="0" fontId="1" fillId="5" borderId="30" xfId="2" applyFill="1" applyBorder="1" applyAlignment="1">
      <alignment horizontal="center" vertical="center"/>
    </xf>
    <xf numFmtId="0" fontId="0" fillId="0" borderId="31" xfId="2" applyFont="1" applyBorder="1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4" borderId="33" xfId="2" applyFill="1" applyBorder="1" applyAlignment="1">
      <alignment horizontal="center" vertical="center"/>
    </xf>
    <xf numFmtId="0" fontId="0" fillId="0" borderId="34" xfId="2" applyFont="1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0" fillId="0" borderId="35" xfId="2" applyFont="1" applyBorder="1" applyAlignment="1">
      <alignment horizontal="center" vertical="center"/>
    </xf>
    <xf numFmtId="0" fontId="0" fillId="0" borderId="3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1" fillId="5" borderId="38" xfId="2" applyFill="1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36" xfId="2" applyBorder="1" applyAlignment="1">
      <alignment horizontal="center" vertical="center"/>
    </xf>
    <xf numFmtId="0" fontId="1" fillId="0" borderId="37" xfId="2" applyBorder="1" applyAlignment="1">
      <alignment horizontal="center" vertical="center"/>
    </xf>
    <xf numFmtId="0" fontId="1" fillId="0" borderId="38" xfId="2" applyFill="1" applyBorder="1" applyAlignment="1">
      <alignment horizontal="center" vertical="center"/>
    </xf>
    <xf numFmtId="0" fontId="0" fillId="0" borderId="0" xfId="1" applyFont="1"/>
    <xf numFmtId="0" fontId="1" fillId="0" borderId="0" xfId="1" applyBorder="1"/>
    <xf numFmtId="0" fontId="0" fillId="5" borderId="11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workbookViewId="0">
      <selection sqref="A1:XFD1048576"/>
    </sheetView>
  </sheetViews>
  <sheetFormatPr baseColWidth="10" defaultRowHeight="12.75" x14ac:dyDescent="0.2"/>
  <cols>
    <col min="1" max="1" width="6.42578125" style="5" customWidth="1"/>
    <col min="2" max="2" width="20.42578125" style="5" customWidth="1"/>
    <col min="3" max="3" width="3.7109375" style="5" customWidth="1"/>
    <col min="4" max="12" width="4.7109375" style="5" customWidth="1"/>
    <col min="13" max="13" width="5.5703125" style="5" customWidth="1"/>
    <col min="14" max="14" width="6.5703125" style="5" customWidth="1"/>
    <col min="15" max="15" width="5.85546875" style="5" customWidth="1"/>
    <col min="16" max="16" width="6.140625" style="5" customWidth="1"/>
    <col min="17" max="17" width="4.7109375" style="5" customWidth="1"/>
    <col min="18" max="18" width="6" style="5" customWidth="1"/>
    <col min="19" max="22" width="4.7109375" style="5" customWidth="1"/>
    <col min="23" max="16384" width="11.42578125" style="5"/>
  </cols>
  <sheetData>
    <row r="1" spans="1:20" ht="20.25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3"/>
      <c r="L1" s="3"/>
      <c r="M1" s="3"/>
    </row>
    <row r="2" spans="1:20" ht="13.5" thickBot="1" x14ac:dyDescent="0.25">
      <c r="B2" s="6">
        <v>43846</v>
      </c>
    </row>
    <row r="3" spans="1:20" ht="13.5" thickBot="1" x14ac:dyDescent="0.25">
      <c r="A3" s="7" t="s">
        <v>2</v>
      </c>
      <c r="B3" s="8" t="s">
        <v>3</v>
      </c>
      <c r="C3" s="9" t="s">
        <v>4</v>
      </c>
      <c r="D3" s="10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2">
        <v>7</v>
      </c>
      <c r="K3" s="13">
        <v>8</v>
      </c>
      <c r="L3" s="14" t="s">
        <v>5</v>
      </c>
      <c r="M3" s="11" t="s">
        <v>6</v>
      </c>
      <c r="N3" s="11" t="s">
        <v>7</v>
      </c>
      <c r="O3" s="11" t="s">
        <v>8</v>
      </c>
      <c r="P3" s="15" t="s">
        <v>9</v>
      </c>
      <c r="Q3" s="16" t="s">
        <v>10</v>
      </c>
      <c r="R3" s="17" t="s">
        <v>11</v>
      </c>
      <c r="T3" s="5" t="s">
        <v>12</v>
      </c>
    </row>
    <row r="4" spans="1:20" ht="15.75" thickBot="1" x14ac:dyDescent="0.25">
      <c r="A4" s="18" t="s">
        <v>13</v>
      </c>
      <c r="B4" s="19" t="s">
        <v>14</v>
      </c>
      <c r="C4" s="20">
        <v>1</v>
      </c>
      <c r="D4" s="21"/>
      <c r="E4" s="22">
        <v>1</v>
      </c>
      <c r="F4" s="22">
        <v>1</v>
      </c>
      <c r="G4" s="22">
        <v>3</v>
      </c>
      <c r="H4" s="22" t="s">
        <v>5</v>
      </c>
      <c r="I4" s="22" t="s">
        <v>5</v>
      </c>
      <c r="J4" s="23" t="s">
        <v>5</v>
      </c>
      <c r="K4" s="24" t="s">
        <v>5</v>
      </c>
      <c r="L4" s="25">
        <v>4</v>
      </c>
      <c r="M4" s="26">
        <v>3</v>
      </c>
      <c r="N4" s="26">
        <v>25</v>
      </c>
      <c r="O4" s="26"/>
      <c r="P4" s="27"/>
      <c r="Q4" s="28">
        <f t="shared" ref="Q4:Q11" si="0">L4*4+N4*0.5+M4*1</f>
        <v>31.5</v>
      </c>
      <c r="R4" s="29">
        <f t="shared" ref="R4:R11" si="1">PRODUCT(Q4,0.961538)</f>
        <v>30.288447000000001</v>
      </c>
    </row>
    <row r="5" spans="1:20" ht="15.75" thickBot="1" x14ac:dyDescent="0.25">
      <c r="A5" s="18" t="s">
        <v>13</v>
      </c>
      <c r="B5" s="30" t="s">
        <v>15</v>
      </c>
      <c r="C5" s="31">
        <v>2</v>
      </c>
      <c r="D5" s="32" t="s">
        <v>5</v>
      </c>
      <c r="E5" s="33"/>
      <c r="F5" s="34">
        <v>2</v>
      </c>
      <c r="G5" s="34" t="s">
        <v>5</v>
      </c>
      <c r="H5" s="34" t="s">
        <v>5</v>
      </c>
      <c r="I5" s="34" t="s">
        <v>5</v>
      </c>
      <c r="J5" s="35">
        <v>4</v>
      </c>
      <c r="K5" s="36">
        <v>2</v>
      </c>
      <c r="L5" s="37">
        <v>4</v>
      </c>
      <c r="M5" s="38">
        <v>3</v>
      </c>
      <c r="N5" s="38">
        <v>28</v>
      </c>
      <c r="O5" s="38"/>
      <c r="P5" s="38"/>
      <c r="Q5" s="39">
        <f t="shared" si="0"/>
        <v>33</v>
      </c>
      <c r="R5" s="40">
        <f t="shared" si="1"/>
        <v>31.730754000000001</v>
      </c>
    </row>
    <row r="6" spans="1:20" ht="15.75" thickBot="1" x14ac:dyDescent="0.25">
      <c r="A6" s="18" t="s">
        <v>13</v>
      </c>
      <c r="B6" s="30" t="s">
        <v>16</v>
      </c>
      <c r="C6" s="31">
        <v>3</v>
      </c>
      <c r="D6" s="32" t="s">
        <v>5</v>
      </c>
      <c r="E6" s="34" t="s">
        <v>17</v>
      </c>
      <c r="F6" s="33"/>
      <c r="G6" s="34" t="s">
        <v>5</v>
      </c>
      <c r="H6" s="34" t="s">
        <v>5</v>
      </c>
      <c r="I6" s="34">
        <v>1</v>
      </c>
      <c r="J6" s="35" t="s">
        <v>5</v>
      </c>
      <c r="K6" s="36" t="s">
        <v>5</v>
      </c>
      <c r="L6" s="37">
        <v>6</v>
      </c>
      <c r="M6" s="38">
        <v>1</v>
      </c>
      <c r="N6" s="38">
        <v>29</v>
      </c>
      <c r="O6" s="38"/>
      <c r="P6" s="38"/>
      <c r="Q6" s="39">
        <f t="shared" si="0"/>
        <v>39.5</v>
      </c>
      <c r="R6" s="40">
        <f t="shared" si="1"/>
        <v>37.980750999999998</v>
      </c>
    </row>
    <row r="7" spans="1:20" ht="15.75" thickBot="1" x14ac:dyDescent="0.25">
      <c r="A7" s="18" t="s">
        <v>18</v>
      </c>
      <c r="B7" s="30" t="s">
        <v>19</v>
      </c>
      <c r="C7" s="31">
        <v>4</v>
      </c>
      <c r="D7" s="32" t="s">
        <v>5</v>
      </c>
      <c r="E7" s="34">
        <v>3</v>
      </c>
      <c r="F7" s="34">
        <v>4</v>
      </c>
      <c r="G7" s="33"/>
      <c r="H7" s="34">
        <v>3</v>
      </c>
      <c r="I7" s="34">
        <v>4</v>
      </c>
      <c r="J7" s="35">
        <v>0</v>
      </c>
      <c r="K7" s="36">
        <v>3</v>
      </c>
      <c r="L7" s="37">
        <v>1</v>
      </c>
      <c r="M7" s="38">
        <v>6</v>
      </c>
      <c r="N7" s="38">
        <v>22</v>
      </c>
      <c r="O7" s="38"/>
      <c r="P7" s="38"/>
      <c r="Q7" s="39">
        <f t="shared" si="0"/>
        <v>21</v>
      </c>
      <c r="R7" s="40">
        <f t="shared" si="1"/>
        <v>20.192298000000001</v>
      </c>
    </row>
    <row r="8" spans="1:20" ht="15.75" thickBot="1" x14ac:dyDescent="0.25">
      <c r="A8" s="18" t="s">
        <v>20</v>
      </c>
      <c r="B8" s="30" t="s">
        <v>21</v>
      </c>
      <c r="C8" s="31">
        <v>5</v>
      </c>
      <c r="D8" s="32">
        <v>0</v>
      </c>
      <c r="E8" s="34">
        <v>4</v>
      </c>
      <c r="F8" s="34">
        <v>3</v>
      </c>
      <c r="G8" s="34" t="s">
        <v>5</v>
      </c>
      <c r="H8" s="33"/>
      <c r="I8" s="34">
        <v>4</v>
      </c>
      <c r="J8" s="39">
        <v>3</v>
      </c>
      <c r="K8" s="36">
        <v>4</v>
      </c>
      <c r="L8" s="37">
        <v>1</v>
      </c>
      <c r="M8" s="38">
        <v>6</v>
      </c>
      <c r="N8" s="38">
        <v>23</v>
      </c>
      <c r="O8" s="38"/>
      <c r="P8" s="38"/>
      <c r="Q8" s="39">
        <f t="shared" si="0"/>
        <v>21.5</v>
      </c>
      <c r="R8" s="40">
        <f t="shared" si="1"/>
        <v>20.673067</v>
      </c>
    </row>
    <row r="9" spans="1:20" ht="15.75" thickBot="1" x14ac:dyDescent="0.25">
      <c r="A9" s="41" t="s">
        <v>20</v>
      </c>
      <c r="B9" s="30" t="s">
        <v>22</v>
      </c>
      <c r="C9" s="31">
        <v>6</v>
      </c>
      <c r="D9" s="32">
        <v>2</v>
      </c>
      <c r="E9" s="34">
        <v>2</v>
      </c>
      <c r="F9" s="34" t="s">
        <v>5</v>
      </c>
      <c r="G9" s="34" t="s">
        <v>5</v>
      </c>
      <c r="H9" s="34" t="s">
        <v>5</v>
      </c>
      <c r="I9" s="33"/>
      <c r="J9" s="35" t="s">
        <v>5</v>
      </c>
      <c r="K9" s="36">
        <v>4</v>
      </c>
      <c r="L9" s="37">
        <v>4</v>
      </c>
      <c r="M9" s="38">
        <v>3</v>
      </c>
      <c r="N9" s="38">
        <v>28</v>
      </c>
      <c r="O9" s="38"/>
      <c r="P9" s="38"/>
      <c r="Q9" s="39">
        <f t="shared" si="0"/>
        <v>33</v>
      </c>
      <c r="R9" s="40">
        <f t="shared" si="1"/>
        <v>31.730754000000001</v>
      </c>
    </row>
    <row r="10" spans="1:20" ht="15" x14ac:dyDescent="0.2">
      <c r="A10" s="42" t="s">
        <v>20</v>
      </c>
      <c r="B10" s="43" t="s">
        <v>23</v>
      </c>
      <c r="C10" s="44">
        <v>7</v>
      </c>
      <c r="D10" s="45">
        <v>4</v>
      </c>
      <c r="E10" s="46" t="s">
        <v>5</v>
      </c>
      <c r="F10" s="46">
        <v>3</v>
      </c>
      <c r="G10" s="46" t="s">
        <v>5</v>
      </c>
      <c r="H10" s="46" t="s">
        <v>5</v>
      </c>
      <c r="I10" s="46">
        <v>4</v>
      </c>
      <c r="J10" s="47"/>
      <c r="K10" s="48">
        <v>4</v>
      </c>
      <c r="L10" s="49">
        <v>3</v>
      </c>
      <c r="M10" s="50">
        <v>4</v>
      </c>
      <c r="N10" s="50">
        <v>30</v>
      </c>
      <c r="O10" s="50"/>
      <c r="P10" s="38"/>
      <c r="Q10" s="51">
        <f t="shared" si="0"/>
        <v>31</v>
      </c>
      <c r="R10" s="40">
        <f t="shared" si="1"/>
        <v>29.807677999999999</v>
      </c>
    </row>
    <row r="11" spans="1:20" ht="15.75" thickBot="1" x14ac:dyDescent="0.25">
      <c r="A11" s="52" t="s">
        <v>20</v>
      </c>
      <c r="B11" s="53" t="s">
        <v>24</v>
      </c>
      <c r="C11" s="54">
        <v>8</v>
      </c>
      <c r="D11" s="55">
        <v>3</v>
      </c>
      <c r="E11" s="56" t="s">
        <v>17</v>
      </c>
      <c r="F11" s="56">
        <v>4</v>
      </c>
      <c r="G11" s="56" t="s">
        <v>5</v>
      </c>
      <c r="H11" s="56" t="s">
        <v>5</v>
      </c>
      <c r="I11" s="56" t="s">
        <v>5</v>
      </c>
      <c r="J11" s="57" t="s">
        <v>5</v>
      </c>
      <c r="K11" s="58"/>
      <c r="L11" s="59">
        <v>5</v>
      </c>
      <c r="M11" s="60">
        <v>2</v>
      </c>
      <c r="N11" s="60">
        <v>30</v>
      </c>
      <c r="O11" s="60"/>
      <c r="P11" s="60"/>
      <c r="Q11" s="61">
        <f t="shared" si="0"/>
        <v>37</v>
      </c>
      <c r="R11" s="62">
        <f t="shared" si="1"/>
        <v>35.576906000000001</v>
      </c>
    </row>
    <row r="14" spans="1:20" ht="15" x14ac:dyDescent="0.25">
      <c r="A14" s="63" t="s">
        <v>25</v>
      </c>
    </row>
    <row r="15" spans="1:20" ht="13.5" thickBot="1" x14ac:dyDescent="0.25">
      <c r="L15" s="64"/>
      <c r="M15" s="64"/>
      <c r="N15" s="64"/>
      <c r="O15" s="64"/>
      <c r="P15" s="64"/>
      <c r="Q15" s="64"/>
      <c r="R15" s="64"/>
      <c r="S15" s="64"/>
    </row>
    <row r="16" spans="1:20" ht="13.5" thickBot="1" x14ac:dyDescent="0.25">
      <c r="A16" s="7" t="s">
        <v>2</v>
      </c>
      <c r="B16" s="8" t="s">
        <v>3</v>
      </c>
      <c r="C16" s="9" t="s">
        <v>4</v>
      </c>
      <c r="D16" s="10">
        <v>1</v>
      </c>
      <c r="E16" s="11">
        <v>2</v>
      </c>
      <c r="F16" s="11">
        <v>3</v>
      </c>
      <c r="G16" s="11">
        <v>4</v>
      </c>
      <c r="H16" s="11">
        <v>5</v>
      </c>
      <c r="I16" s="11">
        <v>6</v>
      </c>
      <c r="J16" s="12">
        <v>7</v>
      </c>
      <c r="K16" s="13">
        <v>8</v>
      </c>
      <c r="L16" s="14" t="s">
        <v>5</v>
      </c>
      <c r="M16" s="11" t="s">
        <v>6</v>
      </c>
      <c r="N16" s="11" t="s">
        <v>7</v>
      </c>
      <c r="O16" s="11" t="s">
        <v>8</v>
      </c>
      <c r="P16" s="15" t="s">
        <v>9</v>
      </c>
      <c r="Q16" s="16" t="s">
        <v>10</v>
      </c>
      <c r="R16" s="17" t="s">
        <v>11</v>
      </c>
      <c r="S16" s="64"/>
    </row>
    <row r="17" spans="1:19" ht="15.75" thickBot="1" x14ac:dyDescent="0.25">
      <c r="A17" s="18" t="s">
        <v>13</v>
      </c>
      <c r="B17" s="19" t="s">
        <v>26</v>
      </c>
      <c r="C17" s="20">
        <v>1</v>
      </c>
      <c r="D17" s="65"/>
      <c r="E17" s="22">
        <v>4</v>
      </c>
      <c r="F17" s="22">
        <v>2</v>
      </c>
      <c r="G17" s="22">
        <v>2</v>
      </c>
      <c r="H17" s="22" t="s">
        <v>5</v>
      </c>
      <c r="I17" s="22" t="s">
        <v>5</v>
      </c>
      <c r="J17" s="23" t="s">
        <v>5</v>
      </c>
      <c r="K17" s="24" t="s">
        <v>5</v>
      </c>
      <c r="L17" s="25">
        <v>4</v>
      </c>
      <c r="M17" s="26">
        <v>3</v>
      </c>
      <c r="N17" s="26">
        <v>28</v>
      </c>
      <c r="O17" s="26"/>
      <c r="P17" s="27"/>
      <c r="Q17" s="28">
        <f t="shared" ref="Q17:Q24" si="2">L17*4+N17*0.5+M17*1</f>
        <v>33</v>
      </c>
      <c r="R17" s="29">
        <f t="shared" ref="R17:R24" si="3">PRODUCT(Q17,0.961538)</f>
        <v>31.730754000000001</v>
      </c>
      <c r="S17" s="64"/>
    </row>
    <row r="18" spans="1:19" ht="15.75" thickBot="1" x14ac:dyDescent="0.25">
      <c r="A18" s="18" t="s">
        <v>13</v>
      </c>
      <c r="B18" s="30" t="s">
        <v>27</v>
      </c>
      <c r="C18" s="31">
        <v>2</v>
      </c>
      <c r="D18" s="32" t="s">
        <v>5</v>
      </c>
      <c r="E18" s="33"/>
      <c r="F18" s="34">
        <v>3</v>
      </c>
      <c r="G18" s="34" t="s">
        <v>5</v>
      </c>
      <c r="H18" s="34" t="s">
        <v>5</v>
      </c>
      <c r="I18" s="34">
        <v>4</v>
      </c>
      <c r="J18" s="35" t="s">
        <v>5</v>
      </c>
      <c r="K18" s="36" t="s">
        <v>5</v>
      </c>
      <c r="L18" s="37">
        <v>5</v>
      </c>
      <c r="M18" s="38">
        <v>2</v>
      </c>
      <c r="N18" s="38">
        <v>32</v>
      </c>
      <c r="O18" s="38"/>
      <c r="P18" s="38"/>
      <c r="Q18" s="39">
        <f t="shared" si="2"/>
        <v>38</v>
      </c>
      <c r="R18" s="40">
        <f t="shared" si="3"/>
        <v>36.538443999999998</v>
      </c>
      <c r="S18" s="64"/>
    </row>
    <row r="19" spans="1:19" ht="15.75" thickBot="1" x14ac:dyDescent="0.25">
      <c r="A19" s="18" t="s">
        <v>13</v>
      </c>
      <c r="B19" s="30" t="s">
        <v>28</v>
      </c>
      <c r="C19" s="31">
        <v>3</v>
      </c>
      <c r="D19" s="32" t="s">
        <v>5</v>
      </c>
      <c r="E19" s="34" t="s">
        <v>5</v>
      </c>
      <c r="F19" s="33"/>
      <c r="G19" s="34" t="s">
        <v>5</v>
      </c>
      <c r="H19" s="34" t="s">
        <v>5</v>
      </c>
      <c r="I19" s="34">
        <v>4</v>
      </c>
      <c r="J19" s="35" t="s">
        <v>5</v>
      </c>
      <c r="K19" s="36" t="s">
        <v>5</v>
      </c>
      <c r="L19" s="37">
        <v>6</v>
      </c>
      <c r="M19" s="38">
        <v>1</v>
      </c>
      <c r="N19" s="38">
        <v>34</v>
      </c>
      <c r="O19" s="38"/>
      <c r="P19" s="38"/>
      <c r="Q19" s="39">
        <f t="shared" si="2"/>
        <v>42</v>
      </c>
      <c r="R19" s="40">
        <f t="shared" si="3"/>
        <v>40.384596000000002</v>
      </c>
    </row>
    <row r="20" spans="1:19" ht="15.75" thickBot="1" x14ac:dyDescent="0.25">
      <c r="A20" s="18" t="s">
        <v>18</v>
      </c>
      <c r="B20" s="30" t="s">
        <v>29</v>
      </c>
      <c r="C20" s="31">
        <v>4</v>
      </c>
      <c r="D20" s="32" t="s">
        <v>5</v>
      </c>
      <c r="E20" s="34">
        <v>2</v>
      </c>
      <c r="F20" s="34">
        <v>3</v>
      </c>
      <c r="G20" s="33"/>
      <c r="H20" s="34" t="s">
        <v>5</v>
      </c>
      <c r="I20" s="34">
        <v>3</v>
      </c>
      <c r="J20" s="35" t="s">
        <v>17</v>
      </c>
      <c r="K20" s="36">
        <v>1</v>
      </c>
      <c r="L20" s="37">
        <v>3</v>
      </c>
      <c r="M20" s="38">
        <v>4</v>
      </c>
      <c r="N20" s="38">
        <v>22</v>
      </c>
      <c r="O20" s="38"/>
      <c r="P20" s="38"/>
      <c r="Q20" s="39">
        <f t="shared" si="2"/>
        <v>27</v>
      </c>
      <c r="R20" s="40">
        <f t="shared" si="3"/>
        <v>25.961525999999999</v>
      </c>
    </row>
    <row r="21" spans="1:19" ht="15.75" thickBot="1" x14ac:dyDescent="0.25">
      <c r="A21" s="18" t="s">
        <v>20</v>
      </c>
      <c r="B21" s="30" t="s">
        <v>30</v>
      </c>
      <c r="C21" s="31">
        <v>5</v>
      </c>
      <c r="D21" s="32">
        <v>1</v>
      </c>
      <c r="E21" s="34">
        <v>3</v>
      </c>
      <c r="F21" s="34">
        <v>1</v>
      </c>
      <c r="G21" s="34">
        <v>0</v>
      </c>
      <c r="H21" s="33"/>
      <c r="I21" s="34">
        <v>3</v>
      </c>
      <c r="J21" s="39">
        <v>3</v>
      </c>
      <c r="K21" s="36">
        <v>2</v>
      </c>
      <c r="L21" s="37">
        <v>0</v>
      </c>
      <c r="M21" s="38">
        <v>7</v>
      </c>
      <c r="N21" s="38">
        <v>13</v>
      </c>
      <c r="O21" s="38"/>
      <c r="P21" s="38"/>
      <c r="Q21" s="39">
        <f t="shared" si="2"/>
        <v>13.5</v>
      </c>
      <c r="R21" s="40">
        <f t="shared" si="3"/>
        <v>12.980763</v>
      </c>
    </row>
    <row r="22" spans="1:19" ht="15.75" thickBot="1" x14ac:dyDescent="0.25">
      <c r="A22" s="41" t="s">
        <v>20</v>
      </c>
      <c r="B22" s="30" t="s">
        <v>31</v>
      </c>
      <c r="C22" s="31">
        <v>6</v>
      </c>
      <c r="D22" s="32">
        <v>2</v>
      </c>
      <c r="E22" s="34" t="s">
        <v>5</v>
      </c>
      <c r="F22" s="34" t="s">
        <v>5</v>
      </c>
      <c r="G22" s="34" t="s">
        <v>5</v>
      </c>
      <c r="H22" s="34" t="s">
        <v>5</v>
      </c>
      <c r="I22" s="33"/>
      <c r="J22" s="35" t="s">
        <v>5</v>
      </c>
      <c r="K22" s="36" t="s">
        <v>5</v>
      </c>
      <c r="L22" s="37">
        <v>6</v>
      </c>
      <c r="M22" s="38">
        <v>1</v>
      </c>
      <c r="N22" s="38">
        <v>32</v>
      </c>
      <c r="O22" s="38"/>
      <c r="P22" s="38"/>
      <c r="Q22" s="39">
        <f t="shared" si="2"/>
        <v>41</v>
      </c>
      <c r="R22" s="40">
        <f t="shared" si="3"/>
        <v>39.423057999999997</v>
      </c>
    </row>
    <row r="23" spans="1:19" ht="15" x14ac:dyDescent="0.2">
      <c r="A23" s="42" t="s">
        <v>20</v>
      </c>
      <c r="B23" s="43" t="s">
        <v>32</v>
      </c>
      <c r="C23" s="44">
        <v>7</v>
      </c>
      <c r="D23" s="45">
        <v>1</v>
      </c>
      <c r="E23" s="46">
        <v>0</v>
      </c>
      <c r="F23" s="46">
        <v>1</v>
      </c>
      <c r="G23" s="46">
        <v>2</v>
      </c>
      <c r="H23" s="46" t="s">
        <v>5</v>
      </c>
      <c r="I23" s="46">
        <v>2</v>
      </c>
      <c r="J23" s="47"/>
      <c r="K23" s="48" t="s">
        <v>5</v>
      </c>
      <c r="L23" s="49">
        <v>2</v>
      </c>
      <c r="M23" s="50">
        <v>5</v>
      </c>
      <c r="N23" s="50">
        <v>16</v>
      </c>
      <c r="O23" s="50"/>
      <c r="P23" s="38"/>
      <c r="Q23" s="51">
        <f t="shared" si="2"/>
        <v>21</v>
      </c>
      <c r="R23" s="40">
        <f t="shared" si="3"/>
        <v>20.192298000000001</v>
      </c>
    </row>
    <row r="24" spans="1:19" ht="15.75" thickBot="1" x14ac:dyDescent="0.25">
      <c r="A24" s="52" t="s">
        <v>20</v>
      </c>
      <c r="B24" s="53" t="s">
        <v>33</v>
      </c>
      <c r="C24" s="54">
        <v>8</v>
      </c>
      <c r="D24" s="55">
        <v>4</v>
      </c>
      <c r="E24" s="56">
        <v>0</v>
      </c>
      <c r="F24" s="56">
        <v>1</v>
      </c>
      <c r="G24" s="56" t="s">
        <v>34</v>
      </c>
      <c r="H24" s="56" t="s">
        <v>5</v>
      </c>
      <c r="I24" s="56">
        <v>1</v>
      </c>
      <c r="J24" s="57">
        <v>4</v>
      </c>
      <c r="K24" s="58"/>
      <c r="L24" s="59">
        <v>2</v>
      </c>
      <c r="M24" s="60">
        <v>5</v>
      </c>
      <c r="N24" s="60">
        <v>17</v>
      </c>
      <c r="O24" s="60"/>
      <c r="P24" s="60"/>
      <c r="Q24" s="61">
        <f t="shared" si="2"/>
        <v>21.5</v>
      </c>
      <c r="R24" s="62">
        <f t="shared" si="3"/>
        <v>20.673067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Latinserver</dc:creator>
  <cp:lastModifiedBy>Latinserver</cp:lastModifiedBy>
  <dcterms:created xsi:type="dcterms:W3CDTF">2020-01-17T17:55:42Z</dcterms:created>
  <dcterms:modified xsi:type="dcterms:W3CDTF">2020-01-17T17:56:12Z</dcterms:modified>
</cp:coreProperties>
</file>