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2"/>
  </bookViews>
  <sheets>
    <sheet name="POULE 5A" sheetId="1" r:id="rId1"/>
    <sheet name="POULE 5B" sheetId="2" r:id="rId2"/>
    <sheet name="CLASIFICACIÓN GENERAL" sheetId="3" r:id="rId3"/>
    <sheet name="RANKING PROVINCIAL" sheetId="4" r:id="rId4"/>
    <sheet name="Puntuación Ranking Provincial" sheetId="5" r:id="rId5"/>
  </sheets>
  <definedNames/>
  <calcPr fullCalcOnLoad="1"/>
</workbook>
</file>

<file path=xl/sharedStrings.xml><?xml version="1.0" encoding="utf-8"?>
<sst xmlns="http://schemas.openxmlformats.org/spreadsheetml/2006/main" count="324" uniqueCount="100">
  <si>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</si>
  <si>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</si>
  <si>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</si>
  <si>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</si>
  <si>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</si>
  <si>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</si>
  <si>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</si>
  <si>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</si>
  <si>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</si>
  <si>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</si>
  <si>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</si>
  <si>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</si>
  <si>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</si>
  <si>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</si>
  <si>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</si>
  <si>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</si>
  <si>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</si>
  <si>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</si>
  <si>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</si>
  <si>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</si>
  <si>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</si>
  <si>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</si>
  <si>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</si>
  <si>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</si>
  <si>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</si>
  <si>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</si>
  <si>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</si>
  <si>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</si>
  <si>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</si>
  <si>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</si>
  <si>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</si>
  <si>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</si>
  <si>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</si>
  <si>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</si>
  <si>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</si>
  <si>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</si>
  <si>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</si>
  <si>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</si>
  <si>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</si>
  <si>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</si>
  <si>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</si>
  <si>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</si>
  <si>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</si>
  <si>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</si>
  <si>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</si>
  <si>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</si>
  <si>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</si>
  <si>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</si>
  <si>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</si>
  <si>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</si>
  <si>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</si>
  <si>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</si>
  <si>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</si>
  <si>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</si>
  <si>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</si>
  <si>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</si>
  <si>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</si>
  <si>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</si>
  <si>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DAVID ROMERO</t>
  </si>
  <si>
    <t>A igualdad de puntos entre dos o más tiradores se tendrá en cuenta en primer lugar la mejor clasificación de la liga provincial. Si siguiera la igualdad, se considerará el mejor puesto obtenido en cualquier competición regional.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</si>
  <si>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</si>
  <si>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</si>
  <si>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</si>
  <si>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</si>
  <si>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</si>
  <si>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</si>
  <si>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</si>
  <si>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</si>
  <si>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JAVIER CARRANZA</t>
  </si>
  <si>
    <t>MARIO FERNÁNDEZ</t>
  </si>
  <si>
    <t>LIGA DE ESGRIMA DE TOLEDO 2017-2018</t>
  </si>
  <si>
    <t>VICTOR G.</t>
  </si>
  <si>
    <t xml:space="preserve">MIGUEL DEL CAMPO </t>
  </si>
  <si>
    <t>FLAVIO</t>
  </si>
  <si>
    <t>RKG 2016-2017</t>
  </si>
  <si>
    <t>MARIO ÁLVAREZ</t>
  </si>
  <si>
    <t>ÍÑIGO TORRES</t>
  </si>
  <si>
    <t>HÉCTOR ORTEGA</t>
  </si>
  <si>
    <t>DAVID PÉREZ</t>
  </si>
  <si>
    <t>9/11/17</t>
  </si>
  <si>
    <t>23/11/17</t>
  </si>
  <si>
    <t>14/12/17</t>
  </si>
  <si>
    <t>18/1/18</t>
  </si>
  <si>
    <t>8/2/18</t>
  </si>
  <si>
    <t>1/3/18</t>
  </si>
  <si>
    <t>22/3/18</t>
  </si>
  <si>
    <t>10/5/18</t>
  </si>
  <si>
    <t>19/4/18</t>
  </si>
  <si>
    <t>JUAN</t>
  </si>
  <si>
    <t>RAMÓN F.</t>
  </si>
  <si>
    <t>JAVIER PAGE</t>
  </si>
  <si>
    <t>RAMÓN MARTÍN</t>
  </si>
  <si>
    <t>JAVIER GONZÁLEZ</t>
  </si>
  <si>
    <t>MARCOS MARTÍN</t>
  </si>
  <si>
    <t>DANIEL CODINA</t>
  </si>
  <si>
    <t>5A</t>
  </si>
  <si>
    <t>RAFA GISBERT</t>
  </si>
  <si>
    <t>CARLOS GARCÍA</t>
  </si>
  <si>
    <t>5B</t>
  </si>
  <si>
    <t>V/4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</si>
</sst>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8" borderId="10" xfId="0" applyNumberFormat="1" applyFont="1" applyFill="1" applyBorder="1" applyAlignment="1">
      <alignment horizontal="center" vertical="center"/>
    </xf>
    <xf numFmtId="2" fontId="34" fillId="38" borderId="10" xfId="45" applyNumberFormat="1" applyFill="1" applyBorder="1" applyAlignment="1">
      <alignment horizontal="center" vertical="center"/>
    </xf>
    <xf numFmtId="2" fontId="37" fillId="38" borderId="10" xfId="0" applyNumberFormat="1" applyFont="1" applyFill="1" applyBorder="1" applyAlignment="1">
      <alignment horizontal="center" vertical="center"/>
    </xf>
    <xf numFmtId="1" fontId="34" fillId="30" borderId="10" xfId="45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9" fillId="39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64" fontId="37" fillId="34" borderId="10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R11" sqref="R11"/>
    </sheetView>
  </sheetViews>
  <sheetFormatPr defaultColWidth="11.421875" defaultRowHeight="12.75"/>
  <cols>
    <col min="1" max="1" width="6.421875" style="58" customWidth="1"/>
    <col min="2" max="2" width="20.57421875" style="58" customWidth="1"/>
    <col min="3" max="3" width="3.7109375" style="58" customWidth="1"/>
    <col min="4" max="10" width="4.7109375" style="58" customWidth="1"/>
    <col min="11" max="11" width="6.57421875" style="58" customWidth="1"/>
    <col min="12" max="12" width="5.8515625" style="58" customWidth="1"/>
    <col min="13" max="13" width="6.140625" style="58" customWidth="1"/>
    <col min="14" max="14" width="6.57421875" style="58" customWidth="1"/>
    <col min="15" max="15" width="6.00390625" style="58" customWidth="1"/>
    <col min="16" max="16" width="4.7109375" style="58" customWidth="1"/>
    <col min="17" max="17" width="6.00390625" style="58" customWidth="1"/>
    <col min="18" max="19" width="4.7109375" style="58" customWidth="1"/>
    <col min="20" max="16384" width="11.421875" style="58" customWidth="1"/>
  </cols>
  <sheetData>
    <row r="1" spans="1:10" ht="29.25" customHeight="1">
      <c r="A1" s="61" t="s">
        <v>95</v>
      </c>
      <c r="B1" s="60" t="s">
        <v>70</v>
      </c>
      <c r="J1" s="59"/>
    </row>
    <row r="2" ht="20.25" customHeight="1" thickBot="1"/>
    <row r="3" spans="1:18" ht="24.75" customHeight="1" thickBot="1">
      <c r="A3" s="37" t="s">
        <v>12</v>
      </c>
      <c r="B3" s="36" t="s">
        <v>7</v>
      </c>
      <c r="C3" s="76" t="s">
        <v>23</v>
      </c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1" t="s">
        <v>4</v>
      </c>
      <c r="L3" s="52" t="s">
        <v>1</v>
      </c>
      <c r="M3" s="52" t="s">
        <v>14</v>
      </c>
      <c r="N3" s="52" t="s">
        <v>24</v>
      </c>
      <c r="O3" s="52" t="s">
        <v>25</v>
      </c>
      <c r="P3" s="53" t="s">
        <v>26</v>
      </c>
      <c r="Q3" s="35" t="s">
        <v>27</v>
      </c>
      <c r="R3" s="58" t="s">
        <v>28</v>
      </c>
    </row>
    <row r="4" spans="1:17" ht="24.75" customHeight="1" thickBot="1">
      <c r="A4" s="73" t="s">
        <v>10</v>
      </c>
      <c r="B4" s="72" t="s">
        <v>96</v>
      </c>
      <c r="C4" s="73">
        <v>1</v>
      </c>
      <c r="D4" s="75"/>
      <c r="E4" s="34">
        <v>1</v>
      </c>
      <c r="F4" s="34">
        <v>4</v>
      </c>
      <c r="G4" s="34" t="s">
        <v>4</v>
      </c>
      <c r="H4" s="34" t="s">
        <v>4</v>
      </c>
      <c r="I4" s="34" t="s">
        <v>4</v>
      </c>
      <c r="J4" s="34">
        <v>2</v>
      </c>
      <c r="K4" s="74">
        <v>3</v>
      </c>
      <c r="L4" s="34">
        <v>3</v>
      </c>
      <c r="M4" s="34">
        <v>22</v>
      </c>
      <c r="N4" s="34">
        <v>24</v>
      </c>
      <c r="O4" s="34">
        <v>-2</v>
      </c>
      <c r="P4" s="54">
        <f aca="true" t="shared" si="0" ref="P4:P10">K4*4+M4*0.5+L4*1</f>
        <v>26</v>
      </c>
      <c r="Q4" s="62">
        <f aca="true" t="shared" si="1" ref="Q4:Q10">PRODUCT(P4,1.282)</f>
        <v>33.332</v>
      </c>
    </row>
    <row r="5" spans="1:17" ht="24.75" customHeight="1" thickBot="1">
      <c r="A5" s="73" t="s">
        <v>10</v>
      </c>
      <c r="B5" s="72" t="s">
        <v>52</v>
      </c>
      <c r="C5" s="71">
        <v>2</v>
      </c>
      <c r="D5" s="56" t="s">
        <v>4</v>
      </c>
      <c r="E5" s="33"/>
      <c r="F5" s="16">
        <v>3</v>
      </c>
      <c r="G5" s="16" t="s">
        <v>4</v>
      </c>
      <c r="H5" s="16">
        <v>3</v>
      </c>
      <c r="I5" s="16">
        <v>1</v>
      </c>
      <c r="J5" s="16" t="s">
        <v>4</v>
      </c>
      <c r="K5" s="32">
        <v>3</v>
      </c>
      <c r="L5" s="16">
        <v>3</v>
      </c>
      <c r="M5" s="16">
        <v>22</v>
      </c>
      <c r="N5" s="16">
        <v>17</v>
      </c>
      <c r="O5" s="16">
        <v>5</v>
      </c>
      <c r="P5" s="55">
        <f t="shared" si="0"/>
        <v>26</v>
      </c>
      <c r="Q5" s="62">
        <f t="shared" si="1"/>
        <v>33.332</v>
      </c>
    </row>
    <row r="6" spans="1:17" ht="24.75" customHeight="1" thickBot="1">
      <c r="A6" s="73" t="s">
        <v>10</v>
      </c>
      <c r="B6" s="72" t="s">
        <v>8</v>
      </c>
      <c r="C6" s="71">
        <v>3</v>
      </c>
      <c r="D6" s="56" t="s">
        <v>4</v>
      </c>
      <c r="E6" s="16" t="s">
        <v>4</v>
      </c>
      <c r="F6" s="33"/>
      <c r="G6" s="16">
        <v>2</v>
      </c>
      <c r="H6" s="16" t="s">
        <v>4</v>
      </c>
      <c r="I6" s="16">
        <v>4</v>
      </c>
      <c r="J6" s="16" t="s">
        <v>4</v>
      </c>
      <c r="K6" s="32">
        <v>4</v>
      </c>
      <c r="L6" s="16">
        <v>2</v>
      </c>
      <c r="M6" s="16">
        <v>26</v>
      </c>
      <c r="N6" s="16">
        <v>19</v>
      </c>
      <c r="O6" s="16">
        <v>7</v>
      </c>
      <c r="P6" s="55">
        <f t="shared" si="0"/>
        <v>31</v>
      </c>
      <c r="Q6" s="62">
        <f t="shared" si="1"/>
        <v>39.742000000000004</v>
      </c>
    </row>
    <row r="7" spans="1:17" ht="24.75" customHeight="1" thickBot="1">
      <c r="A7" s="73" t="s">
        <v>10</v>
      </c>
      <c r="B7" s="72" t="s">
        <v>57</v>
      </c>
      <c r="C7" s="71">
        <v>4</v>
      </c>
      <c r="D7" s="56">
        <v>1</v>
      </c>
      <c r="E7" s="16">
        <v>1</v>
      </c>
      <c r="F7" s="16" t="s">
        <v>4</v>
      </c>
      <c r="G7" s="33"/>
      <c r="H7" s="16">
        <v>3</v>
      </c>
      <c r="I7" s="16">
        <v>3</v>
      </c>
      <c r="J7" s="16">
        <v>1</v>
      </c>
      <c r="K7" s="32">
        <v>1</v>
      </c>
      <c r="L7" s="16">
        <v>5</v>
      </c>
      <c r="M7" s="16">
        <v>14</v>
      </c>
      <c r="N7" s="16">
        <v>27</v>
      </c>
      <c r="O7" s="16">
        <v>-13</v>
      </c>
      <c r="P7" s="55">
        <f>K7*4+M7*0.5+L7*1</f>
        <v>16</v>
      </c>
      <c r="Q7" s="62">
        <f>PRODUCT(P7,1.282)</f>
        <v>20.512</v>
      </c>
    </row>
    <row r="8" spans="1:17" ht="24.75" customHeight="1" thickBot="1">
      <c r="A8" s="73" t="s">
        <v>10</v>
      </c>
      <c r="B8" s="72" t="s">
        <v>32</v>
      </c>
      <c r="C8" s="71">
        <v>5</v>
      </c>
      <c r="D8" s="56">
        <v>4</v>
      </c>
      <c r="E8" s="16" t="s">
        <v>4</v>
      </c>
      <c r="F8" s="16">
        <v>0</v>
      </c>
      <c r="G8" s="16" t="s">
        <v>4</v>
      </c>
      <c r="H8" s="33"/>
      <c r="I8" s="16" t="s">
        <v>4</v>
      </c>
      <c r="J8" s="16">
        <v>4</v>
      </c>
      <c r="K8" s="32">
        <v>3</v>
      </c>
      <c r="L8" s="16">
        <v>3</v>
      </c>
      <c r="M8" s="16">
        <v>23</v>
      </c>
      <c r="N8" s="16">
        <v>23</v>
      </c>
      <c r="O8" s="16">
        <v>0</v>
      </c>
      <c r="P8" s="55">
        <f>K8*4+M8*0.5+L8*1</f>
        <v>26.5</v>
      </c>
      <c r="Q8" s="62">
        <f>PRODUCT(P8,1.282)</f>
        <v>33.973</v>
      </c>
    </row>
    <row r="9" spans="1:17" ht="25.5" customHeight="1" thickBot="1">
      <c r="A9" s="73" t="s">
        <v>10</v>
      </c>
      <c r="B9" s="72" t="s">
        <v>97</v>
      </c>
      <c r="C9" s="71">
        <v>6</v>
      </c>
      <c r="D9" s="56">
        <v>4</v>
      </c>
      <c r="E9" s="16" t="s">
        <v>4</v>
      </c>
      <c r="F9" s="16" t="s">
        <v>4</v>
      </c>
      <c r="G9" s="16" t="s">
        <v>4</v>
      </c>
      <c r="H9" s="16">
        <v>2</v>
      </c>
      <c r="I9" s="33"/>
      <c r="J9" s="16" t="s">
        <v>4</v>
      </c>
      <c r="K9" s="32">
        <v>4</v>
      </c>
      <c r="L9" s="16">
        <v>2</v>
      </c>
      <c r="M9" s="16">
        <v>26</v>
      </c>
      <c r="N9" s="16">
        <v>22</v>
      </c>
      <c r="O9" s="16">
        <v>4</v>
      </c>
      <c r="P9" s="55">
        <f t="shared" si="0"/>
        <v>31</v>
      </c>
      <c r="Q9" s="62">
        <f t="shared" si="1"/>
        <v>39.742000000000004</v>
      </c>
    </row>
    <row r="10" spans="1:17" ht="26.25" customHeight="1" thickBot="1">
      <c r="A10" s="70" t="s">
        <v>10</v>
      </c>
      <c r="B10" s="69" t="s">
        <v>15</v>
      </c>
      <c r="C10" s="68">
        <v>7</v>
      </c>
      <c r="D10" s="57" t="s">
        <v>4</v>
      </c>
      <c r="E10" s="31">
        <v>0</v>
      </c>
      <c r="F10" s="31">
        <v>2</v>
      </c>
      <c r="G10" s="31" t="s">
        <v>4</v>
      </c>
      <c r="H10" s="31" t="s">
        <v>4</v>
      </c>
      <c r="I10" s="31">
        <v>4</v>
      </c>
      <c r="J10" s="67"/>
      <c r="K10" s="40">
        <v>3</v>
      </c>
      <c r="L10" s="31">
        <v>3</v>
      </c>
      <c r="M10" s="31">
        <v>21</v>
      </c>
      <c r="N10" s="31">
        <v>22</v>
      </c>
      <c r="O10" s="31">
        <v>-1</v>
      </c>
      <c r="P10" s="63">
        <f t="shared" si="0"/>
        <v>25.5</v>
      </c>
      <c r="Q10" s="62">
        <f t="shared" si="1"/>
        <v>32.691</v>
      </c>
    </row>
    <row r="15" ht="12.75" customHeight="1"/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R11" sqref="R11"/>
    </sheetView>
  </sheetViews>
  <sheetFormatPr defaultColWidth="11.421875" defaultRowHeight="12.75"/>
  <cols>
    <col min="1" max="1" width="6.421875" style="58" customWidth="1"/>
    <col min="2" max="2" width="20.57421875" style="58" customWidth="1"/>
    <col min="3" max="3" width="3.7109375" style="58" customWidth="1"/>
    <col min="4" max="10" width="4.7109375" style="58" customWidth="1"/>
    <col min="11" max="11" width="6.57421875" style="58" customWidth="1"/>
    <col min="12" max="12" width="5.8515625" style="58" customWidth="1"/>
    <col min="13" max="13" width="6.140625" style="58" customWidth="1"/>
    <col min="14" max="14" width="6.57421875" style="58" customWidth="1"/>
    <col min="15" max="15" width="6.00390625" style="58" customWidth="1"/>
    <col min="16" max="16" width="4.7109375" style="58" customWidth="1"/>
    <col min="17" max="17" width="6.00390625" style="58" customWidth="1"/>
    <col min="18" max="19" width="4.7109375" style="58" customWidth="1"/>
    <col min="20" max="16384" width="11.421875" style="58" customWidth="1"/>
  </cols>
  <sheetData>
    <row r="1" spans="1:10" ht="29.25" customHeight="1">
      <c r="A1" s="61" t="s">
        <v>98</v>
      </c>
      <c r="B1" s="60" t="s">
        <v>70</v>
      </c>
      <c r="J1" s="59"/>
    </row>
    <row r="2" ht="20.25" customHeight="1" thickBot="1"/>
    <row r="3" spans="1:18" ht="24.75" customHeight="1" thickBot="1">
      <c r="A3" s="37" t="s">
        <v>12</v>
      </c>
      <c r="B3" s="36" t="s">
        <v>7</v>
      </c>
      <c r="C3" s="76" t="s">
        <v>23</v>
      </c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1" t="s">
        <v>4</v>
      </c>
      <c r="L3" s="52" t="s">
        <v>1</v>
      </c>
      <c r="M3" s="52" t="s">
        <v>14</v>
      </c>
      <c r="N3" s="52" t="s">
        <v>24</v>
      </c>
      <c r="O3" s="52" t="s">
        <v>25</v>
      </c>
      <c r="P3" s="53" t="s">
        <v>26</v>
      </c>
      <c r="Q3" s="35" t="s">
        <v>27</v>
      </c>
      <c r="R3" s="58" t="s">
        <v>28</v>
      </c>
    </row>
    <row r="4" spans="1:17" ht="24.75" customHeight="1" thickBot="1">
      <c r="A4" s="73" t="s">
        <v>10</v>
      </c>
      <c r="B4" s="72" t="s">
        <v>90</v>
      </c>
      <c r="C4" s="73">
        <v>1</v>
      </c>
      <c r="D4" s="75"/>
      <c r="E4" s="34" t="s">
        <v>4</v>
      </c>
      <c r="F4" s="34" t="s">
        <v>4</v>
      </c>
      <c r="G4" s="34" t="s">
        <v>4</v>
      </c>
      <c r="H4" s="34" t="s">
        <v>4</v>
      </c>
      <c r="I4" s="34">
        <v>3</v>
      </c>
      <c r="J4" s="34">
        <v>3</v>
      </c>
      <c r="K4" s="74">
        <v>4</v>
      </c>
      <c r="L4" s="34">
        <v>2</v>
      </c>
      <c r="M4" s="34">
        <v>26</v>
      </c>
      <c r="N4" s="34">
        <v>15</v>
      </c>
      <c r="O4" s="34">
        <v>11</v>
      </c>
      <c r="P4" s="54">
        <f aca="true" t="shared" si="0" ref="P4:P10">K4*4+M4*0.5+L4*1</f>
        <v>31</v>
      </c>
      <c r="Q4" s="62">
        <f aca="true" t="shared" si="1" ref="Q4:Q10">PRODUCT(P4,1.282)</f>
        <v>39.742000000000004</v>
      </c>
    </row>
    <row r="5" spans="1:17" ht="24.75" customHeight="1" thickBot="1">
      <c r="A5" s="73" t="s">
        <v>10</v>
      </c>
      <c r="B5" s="72" t="s">
        <v>17</v>
      </c>
      <c r="C5" s="71">
        <v>2</v>
      </c>
      <c r="D5" s="56">
        <v>3</v>
      </c>
      <c r="E5" s="33"/>
      <c r="F5" s="16" t="s">
        <v>4</v>
      </c>
      <c r="G5" s="16" t="s">
        <v>4</v>
      </c>
      <c r="H5" s="16" t="s">
        <v>4</v>
      </c>
      <c r="I5" s="16">
        <v>1</v>
      </c>
      <c r="J5" s="16">
        <v>3</v>
      </c>
      <c r="K5" s="32">
        <v>3</v>
      </c>
      <c r="L5" s="16">
        <v>3</v>
      </c>
      <c r="M5" s="16">
        <v>22</v>
      </c>
      <c r="N5" s="16">
        <v>16</v>
      </c>
      <c r="O5" s="16">
        <v>6</v>
      </c>
      <c r="P5" s="55">
        <f t="shared" si="0"/>
        <v>26</v>
      </c>
      <c r="Q5" s="62">
        <f t="shared" si="1"/>
        <v>33.332</v>
      </c>
    </row>
    <row r="6" spans="1:17" ht="24.75" customHeight="1" thickBot="1">
      <c r="A6" s="73" t="s">
        <v>10</v>
      </c>
      <c r="B6" s="72" t="s">
        <v>71</v>
      </c>
      <c r="C6" s="71">
        <v>3</v>
      </c>
      <c r="D6" s="56">
        <v>1</v>
      </c>
      <c r="E6" s="16">
        <v>1</v>
      </c>
      <c r="F6" s="33"/>
      <c r="G6" s="16">
        <v>4</v>
      </c>
      <c r="H6" s="16" t="s">
        <v>4</v>
      </c>
      <c r="I6" s="16">
        <v>3</v>
      </c>
      <c r="J6" s="16">
        <v>1</v>
      </c>
      <c r="K6" s="32">
        <v>1</v>
      </c>
      <c r="L6" s="16">
        <v>5</v>
      </c>
      <c r="M6" s="16">
        <v>15</v>
      </c>
      <c r="N6" s="16">
        <v>25</v>
      </c>
      <c r="O6" s="16">
        <v>-10</v>
      </c>
      <c r="P6" s="55">
        <f t="shared" si="0"/>
        <v>16.5</v>
      </c>
      <c r="Q6" s="62">
        <f t="shared" si="1"/>
        <v>21.153</v>
      </c>
    </row>
    <row r="7" spans="1:17" ht="24.75" customHeight="1" thickBot="1">
      <c r="A7" s="73" t="s">
        <v>10</v>
      </c>
      <c r="B7" s="72" t="s">
        <v>89</v>
      </c>
      <c r="C7" s="71">
        <v>4</v>
      </c>
      <c r="D7" s="56">
        <v>2</v>
      </c>
      <c r="E7" s="16">
        <v>0</v>
      </c>
      <c r="F7" s="16" t="s">
        <v>4</v>
      </c>
      <c r="G7" s="33"/>
      <c r="H7" s="16">
        <v>3</v>
      </c>
      <c r="I7" s="16">
        <v>2</v>
      </c>
      <c r="J7" s="16">
        <v>0</v>
      </c>
      <c r="K7" s="32">
        <v>1</v>
      </c>
      <c r="L7" s="16">
        <v>5</v>
      </c>
      <c r="M7" s="16">
        <v>12</v>
      </c>
      <c r="N7" s="16">
        <v>29</v>
      </c>
      <c r="O7" s="16">
        <v>-17</v>
      </c>
      <c r="P7" s="55">
        <f>K7*4+M7*0.5+L7*1</f>
        <v>15</v>
      </c>
      <c r="Q7" s="62">
        <f>PRODUCT(P7,1.282)</f>
        <v>19.23</v>
      </c>
    </row>
    <row r="8" spans="1:17" ht="24.75" customHeight="1" thickBot="1">
      <c r="A8" s="73" t="s">
        <v>10</v>
      </c>
      <c r="B8" s="72" t="s">
        <v>93</v>
      </c>
      <c r="C8" s="71">
        <v>5</v>
      </c>
      <c r="D8" s="56">
        <v>0</v>
      </c>
      <c r="E8" s="16">
        <v>0</v>
      </c>
      <c r="F8" s="16">
        <v>0</v>
      </c>
      <c r="G8" s="16" t="s">
        <v>4</v>
      </c>
      <c r="H8" s="33"/>
      <c r="I8" s="16">
        <v>0</v>
      </c>
      <c r="J8" s="16">
        <v>1</v>
      </c>
      <c r="K8" s="32">
        <v>1</v>
      </c>
      <c r="L8" s="16">
        <v>5</v>
      </c>
      <c r="M8" s="16">
        <v>6</v>
      </c>
      <c r="N8" s="16">
        <v>28</v>
      </c>
      <c r="O8" s="16">
        <v>-22</v>
      </c>
      <c r="P8" s="55">
        <f>K8*4+M8*0.5+L8*1</f>
        <v>12</v>
      </c>
      <c r="Q8" s="62">
        <f>PRODUCT(P8,1.282)</f>
        <v>15.384</v>
      </c>
    </row>
    <row r="9" spans="1:17" ht="25.5" customHeight="1" thickBot="1">
      <c r="A9" s="73" t="s">
        <v>10</v>
      </c>
      <c r="B9" s="72" t="s">
        <v>20</v>
      </c>
      <c r="C9" s="71">
        <v>6</v>
      </c>
      <c r="D9" s="56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33"/>
      <c r="J9" s="16" t="s">
        <v>4</v>
      </c>
      <c r="K9" s="32">
        <v>6</v>
      </c>
      <c r="L9" s="16">
        <v>0</v>
      </c>
      <c r="M9" s="16">
        <v>30</v>
      </c>
      <c r="N9" s="16">
        <v>12</v>
      </c>
      <c r="O9" s="16">
        <v>18</v>
      </c>
      <c r="P9" s="55">
        <f t="shared" si="0"/>
        <v>39</v>
      </c>
      <c r="Q9" s="62">
        <f t="shared" si="1"/>
        <v>49.998000000000005</v>
      </c>
    </row>
    <row r="10" spans="1:17" ht="26.25" customHeight="1" thickBot="1">
      <c r="A10" s="70" t="s">
        <v>10</v>
      </c>
      <c r="B10" s="69" t="s">
        <v>31</v>
      </c>
      <c r="C10" s="68">
        <v>7</v>
      </c>
      <c r="D10" s="57" t="s">
        <v>99</v>
      </c>
      <c r="E10" s="31" t="s">
        <v>4</v>
      </c>
      <c r="F10" s="31" t="s">
        <v>4</v>
      </c>
      <c r="G10" s="31" t="s">
        <v>4</v>
      </c>
      <c r="H10" s="31" t="s">
        <v>4</v>
      </c>
      <c r="I10" s="31">
        <v>3</v>
      </c>
      <c r="J10" s="67"/>
      <c r="K10" s="40">
        <v>5</v>
      </c>
      <c r="L10" s="31">
        <v>1</v>
      </c>
      <c r="M10" s="31">
        <v>27</v>
      </c>
      <c r="N10" s="31">
        <v>13</v>
      </c>
      <c r="O10" s="31">
        <v>-1</v>
      </c>
      <c r="P10" s="63">
        <f t="shared" si="0"/>
        <v>34.5</v>
      </c>
      <c r="Q10" s="62">
        <f t="shared" si="1"/>
        <v>44.229</v>
      </c>
    </row>
    <row r="15" ht="12.75" customHeight="1"/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N24" sqref="N24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79</v>
      </c>
      <c r="E2" s="7" t="s">
        <v>80</v>
      </c>
      <c r="F2" s="7" t="s">
        <v>81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87</v>
      </c>
      <c r="L2" s="7" t="s">
        <v>86</v>
      </c>
      <c r="M2" s="1"/>
    </row>
    <row r="3" spans="1:13" ht="15">
      <c r="A3" s="5">
        <v>1</v>
      </c>
      <c r="B3" s="1" t="s">
        <v>10</v>
      </c>
      <c r="C3" s="16" t="s">
        <v>90</v>
      </c>
      <c r="D3" s="77" t="s">
        <v>2</v>
      </c>
      <c r="E3" s="65">
        <v>50</v>
      </c>
      <c r="F3" s="65">
        <v>50</v>
      </c>
      <c r="G3" s="65">
        <v>50</v>
      </c>
      <c r="H3" s="65">
        <v>39.74</v>
      </c>
      <c r="I3" s="48"/>
      <c r="J3" s="46"/>
      <c r="K3" s="48"/>
      <c r="L3" s="46"/>
      <c r="M3" s="64">
        <v>189.74</v>
      </c>
    </row>
    <row r="4" spans="1:13" ht="15">
      <c r="A4" s="5">
        <v>2</v>
      </c>
      <c r="B4" s="1" t="s">
        <v>10</v>
      </c>
      <c r="C4" s="16" t="s">
        <v>72</v>
      </c>
      <c r="D4" s="65">
        <v>44.61534</v>
      </c>
      <c r="E4" s="77" t="s">
        <v>2</v>
      </c>
      <c r="F4" s="65">
        <v>40.38</v>
      </c>
      <c r="G4" s="65">
        <v>50</v>
      </c>
      <c r="H4" s="65">
        <v>44.23</v>
      </c>
      <c r="I4" s="47"/>
      <c r="J4" s="46"/>
      <c r="K4" s="47"/>
      <c r="L4" s="48"/>
      <c r="M4" s="64">
        <v>179.22534</v>
      </c>
    </row>
    <row r="5" spans="1:13" ht="15">
      <c r="A5" s="5">
        <v>3</v>
      </c>
      <c r="B5" s="1" t="s">
        <v>10</v>
      </c>
      <c r="C5" s="16" t="s">
        <v>33</v>
      </c>
      <c r="D5" s="65">
        <v>38.4615</v>
      </c>
      <c r="E5" s="77" t="s">
        <v>2</v>
      </c>
      <c r="F5" s="65">
        <v>41.02</v>
      </c>
      <c r="G5" s="65">
        <v>45.51</v>
      </c>
      <c r="H5" s="65">
        <v>33.33</v>
      </c>
      <c r="I5" s="47"/>
      <c r="J5" s="47"/>
      <c r="K5" s="46"/>
      <c r="L5" s="46"/>
      <c r="M5" s="64">
        <v>158.32150000000001</v>
      </c>
    </row>
    <row r="6" spans="1:13" ht="15">
      <c r="A6" s="5">
        <v>4</v>
      </c>
      <c r="B6" s="1" t="s">
        <v>10</v>
      </c>
      <c r="C6" s="16" t="s">
        <v>8</v>
      </c>
      <c r="D6" s="65">
        <v>36.92304</v>
      </c>
      <c r="E6" s="65">
        <v>38.46</v>
      </c>
      <c r="F6" s="78" t="s">
        <v>2</v>
      </c>
      <c r="G6" s="65">
        <v>38.46</v>
      </c>
      <c r="H6" s="65">
        <v>39.74</v>
      </c>
      <c r="I6" s="47"/>
      <c r="J6" s="46"/>
      <c r="K6" s="46"/>
      <c r="L6" s="46"/>
      <c r="M6" s="64">
        <v>153.58304</v>
      </c>
    </row>
    <row r="7" spans="1:13" ht="15">
      <c r="A7" s="5">
        <v>5</v>
      </c>
      <c r="B7" s="1" t="s">
        <v>10</v>
      </c>
      <c r="C7" s="16" t="s">
        <v>52</v>
      </c>
      <c r="D7" s="65">
        <v>44.230725</v>
      </c>
      <c r="E7" s="65">
        <v>35.58</v>
      </c>
      <c r="F7" s="78">
        <v>19.87</v>
      </c>
      <c r="G7" s="65">
        <v>40.11</v>
      </c>
      <c r="H7" s="65">
        <v>33.33</v>
      </c>
      <c r="I7" s="46"/>
      <c r="J7" s="46"/>
      <c r="K7" s="46"/>
      <c r="L7" s="47"/>
      <c r="M7" s="64">
        <v>153.250725</v>
      </c>
    </row>
    <row r="8" spans="1:13" ht="15">
      <c r="A8" s="5">
        <v>6</v>
      </c>
      <c r="B8" s="1" t="s">
        <v>10</v>
      </c>
      <c r="C8" s="16" t="s">
        <v>17</v>
      </c>
      <c r="D8" s="77" t="s">
        <v>2</v>
      </c>
      <c r="E8" s="65">
        <v>42.79</v>
      </c>
      <c r="F8" s="65">
        <v>34.61</v>
      </c>
      <c r="G8" s="65">
        <v>40.66</v>
      </c>
      <c r="H8" s="65">
        <v>33.33</v>
      </c>
      <c r="I8" s="48"/>
      <c r="J8" s="46"/>
      <c r="K8" s="48"/>
      <c r="L8" s="46"/>
      <c r="M8" s="64">
        <v>151.39</v>
      </c>
    </row>
    <row r="9" spans="1:13" ht="15">
      <c r="A9" s="8">
        <v>7</v>
      </c>
      <c r="B9" s="1" t="s">
        <v>10</v>
      </c>
      <c r="C9" s="16" t="s">
        <v>57</v>
      </c>
      <c r="D9" s="65">
        <v>31.923045</v>
      </c>
      <c r="E9" s="65">
        <v>34.13</v>
      </c>
      <c r="F9" s="78" t="s">
        <v>2</v>
      </c>
      <c r="G9" s="65">
        <v>37.36</v>
      </c>
      <c r="H9" s="65">
        <v>20.51</v>
      </c>
      <c r="I9" s="46"/>
      <c r="J9" s="46"/>
      <c r="K9" s="46"/>
      <c r="L9" s="46"/>
      <c r="M9" s="64">
        <v>123.923045</v>
      </c>
    </row>
    <row r="10" spans="1:13" ht="15">
      <c r="A10" s="5">
        <v>8</v>
      </c>
      <c r="B10" s="1" t="s">
        <v>10</v>
      </c>
      <c r="C10" s="16" t="s">
        <v>32</v>
      </c>
      <c r="D10" s="65">
        <v>44.230725</v>
      </c>
      <c r="E10" s="77" t="s">
        <v>2</v>
      </c>
      <c r="F10" s="66" t="s">
        <v>2</v>
      </c>
      <c r="G10" s="65">
        <v>35.71</v>
      </c>
      <c r="H10" s="65">
        <v>33.97</v>
      </c>
      <c r="I10" s="48"/>
      <c r="J10" s="48"/>
      <c r="K10" s="48"/>
      <c r="L10" s="48"/>
      <c r="M10" s="64">
        <v>113.910725</v>
      </c>
    </row>
    <row r="11" spans="1:13" ht="15">
      <c r="A11" s="5">
        <v>9</v>
      </c>
      <c r="B11" s="1" t="s">
        <v>10</v>
      </c>
      <c r="C11" s="16" t="s">
        <v>71</v>
      </c>
      <c r="D11" s="65">
        <v>21.53844</v>
      </c>
      <c r="E11" s="65">
        <v>29.81</v>
      </c>
      <c r="F11" s="65">
        <v>25</v>
      </c>
      <c r="G11" s="65">
        <v>31.41</v>
      </c>
      <c r="H11" s="78">
        <v>21.15</v>
      </c>
      <c r="I11" s="48"/>
      <c r="J11" s="46"/>
      <c r="K11" s="48"/>
      <c r="L11" s="46"/>
      <c r="M11" s="64">
        <v>107.75844</v>
      </c>
    </row>
    <row r="12" spans="1:13" ht="15">
      <c r="A12" s="5">
        <v>10</v>
      </c>
      <c r="B12" s="1" t="s">
        <v>10</v>
      </c>
      <c r="C12" s="16" t="s">
        <v>89</v>
      </c>
      <c r="D12" s="65">
        <v>21.923054999999998</v>
      </c>
      <c r="E12" s="65">
        <v>22.6</v>
      </c>
      <c r="F12" s="77" t="s">
        <v>2</v>
      </c>
      <c r="G12" s="65">
        <v>17.31</v>
      </c>
      <c r="H12" s="65">
        <v>19.23</v>
      </c>
      <c r="I12" s="47"/>
      <c r="J12" s="46"/>
      <c r="K12" s="47"/>
      <c r="L12" s="46"/>
      <c r="M12" s="64">
        <v>81.063055</v>
      </c>
    </row>
    <row r="13" spans="1:13" ht="15">
      <c r="A13" s="5">
        <v>11</v>
      </c>
      <c r="B13" s="1" t="s">
        <v>10</v>
      </c>
      <c r="C13" s="16" t="s">
        <v>75</v>
      </c>
      <c r="D13" s="65">
        <v>29.615354999999997</v>
      </c>
      <c r="E13" s="77" t="s">
        <v>2</v>
      </c>
      <c r="F13" s="65">
        <v>18.59</v>
      </c>
      <c r="G13" s="65">
        <v>25.27</v>
      </c>
      <c r="H13" s="66" t="s">
        <v>2</v>
      </c>
      <c r="I13" s="46"/>
      <c r="J13" s="46"/>
      <c r="K13" s="46"/>
      <c r="L13" s="48"/>
      <c r="M13" s="64">
        <v>73.475355</v>
      </c>
    </row>
    <row r="14" spans="1:13" ht="15">
      <c r="A14" s="5">
        <v>12</v>
      </c>
      <c r="B14" s="1" t="s">
        <v>10</v>
      </c>
      <c r="C14" s="16" t="s">
        <v>73</v>
      </c>
      <c r="D14" s="65">
        <v>23.0769</v>
      </c>
      <c r="E14" s="65">
        <v>28.37</v>
      </c>
      <c r="F14" s="78" t="s">
        <v>2</v>
      </c>
      <c r="G14" s="66" t="s">
        <v>2</v>
      </c>
      <c r="H14" s="66" t="s">
        <v>2</v>
      </c>
      <c r="I14" s="46"/>
      <c r="J14" s="46"/>
      <c r="K14" s="46"/>
      <c r="L14" s="47"/>
      <c r="M14" s="64">
        <v>51.4469</v>
      </c>
    </row>
    <row r="15" spans="1:13" ht="15">
      <c r="A15" s="5">
        <v>13</v>
      </c>
      <c r="B15" s="1" t="s">
        <v>10</v>
      </c>
      <c r="C15" s="16" t="s">
        <v>20</v>
      </c>
      <c r="D15" s="77" t="s">
        <v>2</v>
      </c>
      <c r="E15" s="66" t="s">
        <v>2</v>
      </c>
      <c r="F15" s="66" t="s">
        <v>2</v>
      </c>
      <c r="G15" s="66" t="s">
        <v>2</v>
      </c>
      <c r="H15" s="65">
        <v>50</v>
      </c>
      <c r="I15" s="48"/>
      <c r="J15" s="46"/>
      <c r="K15" s="48"/>
      <c r="L15" s="46"/>
      <c r="M15" s="64">
        <v>50</v>
      </c>
    </row>
    <row r="16" spans="1:13" ht="15">
      <c r="A16" s="5">
        <v>14</v>
      </c>
      <c r="B16" s="1" t="s">
        <v>10</v>
      </c>
      <c r="C16" s="16" t="s">
        <v>97</v>
      </c>
      <c r="D16" s="77" t="s">
        <v>2</v>
      </c>
      <c r="E16" s="66" t="s">
        <v>2</v>
      </c>
      <c r="F16" s="66" t="s">
        <v>2</v>
      </c>
      <c r="G16" s="66" t="s">
        <v>2</v>
      </c>
      <c r="H16" s="65">
        <v>39.74</v>
      </c>
      <c r="I16" s="48"/>
      <c r="J16" s="46"/>
      <c r="K16" s="48"/>
      <c r="L16" s="46"/>
      <c r="M16" s="64">
        <v>39.74</v>
      </c>
    </row>
    <row r="17" spans="1:13" ht="15">
      <c r="A17" s="5">
        <v>15</v>
      </c>
      <c r="B17" s="1" t="s">
        <v>10</v>
      </c>
      <c r="C17" s="16" t="s">
        <v>56</v>
      </c>
      <c r="D17" s="65">
        <v>34.230734999999996</v>
      </c>
      <c r="E17" s="77" t="s">
        <v>2</v>
      </c>
      <c r="F17" s="66" t="s">
        <v>2</v>
      </c>
      <c r="G17" s="66" t="s">
        <v>2</v>
      </c>
      <c r="H17" s="66" t="s">
        <v>2</v>
      </c>
      <c r="I17" s="46"/>
      <c r="J17" s="47"/>
      <c r="K17" s="46"/>
      <c r="L17" s="46"/>
      <c r="M17" s="64">
        <v>34.230734999999996</v>
      </c>
    </row>
    <row r="18" spans="1:13" ht="15">
      <c r="A18" s="5">
        <v>16</v>
      </c>
      <c r="B18" s="1" t="s">
        <v>10</v>
      </c>
      <c r="C18" s="16" t="s">
        <v>15</v>
      </c>
      <c r="D18" s="77" t="s">
        <v>2</v>
      </c>
      <c r="E18" s="66" t="s">
        <v>2</v>
      </c>
      <c r="F18" s="66" t="s">
        <v>2</v>
      </c>
      <c r="G18" s="66" t="s">
        <v>2</v>
      </c>
      <c r="H18" s="65">
        <v>32.69</v>
      </c>
      <c r="I18" s="48"/>
      <c r="J18" s="46"/>
      <c r="K18" s="48"/>
      <c r="L18" s="46"/>
      <c r="M18" s="64">
        <v>32.69</v>
      </c>
    </row>
    <row r="19" spans="1:13" ht="15">
      <c r="A19" s="5">
        <v>17</v>
      </c>
      <c r="B19" s="1" t="s">
        <v>10</v>
      </c>
      <c r="C19" s="16" t="s">
        <v>93</v>
      </c>
      <c r="D19" s="77" t="s">
        <v>2</v>
      </c>
      <c r="E19" s="66" t="s">
        <v>2</v>
      </c>
      <c r="F19" s="66" t="s">
        <v>2</v>
      </c>
      <c r="G19" s="65">
        <v>8.79</v>
      </c>
      <c r="H19" s="65">
        <v>15.38</v>
      </c>
      <c r="I19" s="48"/>
      <c r="J19" s="46"/>
      <c r="K19" s="48"/>
      <c r="L19" s="46"/>
      <c r="M19" s="64">
        <v>24.17</v>
      </c>
    </row>
    <row r="20" spans="1:13" ht="15">
      <c r="A20" s="5">
        <v>18</v>
      </c>
      <c r="B20" s="1" t="s">
        <v>10</v>
      </c>
      <c r="C20" s="16" t="s">
        <v>92</v>
      </c>
      <c r="D20" s="77" t="s">
        <v>2</v>
      </c>
      <c r="E20" s="66" t="s">
        <v>2</v>
      </c>
      <c r="F20" s="66" t="s">
        <v>2</v>
      </c>
      <c r="G20" s="65">
        <v>22.44</v>
      </c>
      <c r="H20" s="66" t="s">
        <v>2</v>
      </c>
      <c r="I20" s="48"/>
      <c r="J20" s="46"/>
      <c r="K20" s="48"/>
      <c r="L20" s="46"/>
      <c r="M20" s="64">
        <v>22.44</v>
      </c>
    </row>
    <row r="21" spans="1:13" ht="15">
      <c r="A21" s="5">
        <v>19</v>
      </c>
      <c r="B21" s="1" t="s">
        <v>10</v>
      </c>
      <c r="C21" s="16" t="s">
        <v>94</v>
      </c>
      <c r="D21" s="77" t="s">
        <v>2</v>
      </c>
      <c r="E21" s="66" t="s">
        <v>2</v>
      </c>
      <c r="F21" s="66" t="s">
        <v>2</v>
      </c>
      <c r="G21" s="65">
        <v>18.68</v>
      </c>
      <c r="H21" s="66" t="s">
        <v>2</v>
      </c>
      <c r="I21" s="48"/>
      <c r="J21" s="46"/>
      <c r="K21" s="48"/>
      <c r="L21" s="46"/>
      <c r="M21" s="64">
        <v>18.68</v>
      </c>
    </row>
    <row r="22" spans="1:13" ht="15">
      <c r="A22" s="5">
        <v>20</v>
      </c>
      <c r="B22" s="1" t="s">
        <v>10</v>
      </c>
      <c r="C22" s="16" t="s">
        <v>91</v>
      </c>
      <c r="D22" s="77" t="s">
        <v>2</v>
      </c>
      <c r="E22" s="66" t="s">
        <v>2</v>
      </c>
      <c r="F22" s="66" t="s">
        <v>2</v>
      </c>
      <c r="G22" s="65">
        <v>14.74</v>
      </c>
      <c r="H22" s="66" t="s">
        <v>2</v>
      </c>
      <c r="I22" s="48"/>
      <c r="J22" s="46"/>
      <c r="K22" s="48"/>
      <c r="L22" s="46"/>
      <c r="M22" s="64">
        <v>14.74</v>
      </c>
    </row>
    <row r="23" spans="1:13" ht="15">
      <c r="A23" s="5">
        <v>21</v>
      </c>
      <c r="B23" s="1" t="s">
        <v>10</v>
      </c>
      <c r="C23" s="16" t="s">
        <v>88</v>
      </c>
      <c r="D23" s="77" t="s">
        <v>2</v>
      </c>
      <c r="E23" s="65">
        <v>12.5</v>
      </c>
      <c r="F23" s="66" t="s">
        <v>2</v>
      </c>
      <c r="G23" s="66" t="s">
        <v>2</v>
      </c>
      <c r="H23" s="66" t="s">
        <v>2</v>
      </c>
      <c r="I23" s="48"/>
      <c r="J23" s="46"/>
      <c r="K23" s="48"/>
      <c r="L23" s="46"/>
      <c r="M23" s="64">
        <v>12.5</v>
      </c>
    </row>
    <row r="24" spans="1:13" ht="14.25" customHeight="1">
      <c r="A24" s="14"/>
      <c r="B24" s="17" t="s">
        <v>2</v>
      </c>
      <c r="C24" s="18" t="s">
        <v>13</v>
      </c>
      <c r="D24" s="12"/>
      <c r="E24" s="19"/>
      <c r="F24" s="19" t="s">
        <v>22</v>
      </c>
      <c r="G24" s="19"/>
      <c r="H24" s="19"/>
      <c r="M24" s="20"/>
    </row>
    <row r="25" spans="1:3" ht="12.75">
      <c r="A25" s="11"/>
      <c r="B25" s="10"/>
      <c r="C25" s="10"/>
    </row>
    <row r="26" spans="2:4" ht="15">
      <c r="B26" s="13"/>
      <c r="C26" s="13" t="s">
        <v>29</v>
      </c>
      <c r="D26" s="12"/>
    </row>
    <row r="27" spans="1:3" ht="12.75">
      <c r="A27" s="14"/>
      <c r="B27" s="15"/>
      <c r="C27" s="9"/>
    </row>
    <row r="28" spans="2:3" ht="12.75">
      <c r="B28" s="15"/>
      <c r="C28" s="15"/>
    </row>
    <row r="29" ht="12.75" customHeight="1">
      <c r="A29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="90" zoomScaleNormal="90" zoomScalePageLayoutView="0" workbookViewId="0" topLeftCell="A1">
      <selection activeCell="M36" sqref="M36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74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5">
        <v>1</v>
      </c>
      <c r="B3" s="1" t="s">
        <v>10</v>
      </c>
      <c r="C3" s="16" t="s">
        <v>31</v>
      </c>
      <c r="D3" s="50">
        <v>8</v>
      </c>
      <c r="E3" s="26">
        <v>10</v>
      </c>
      <c r="F3" s="29">
        <v>4</v>
      </c>
      <c r="G3" s="30">
        <v>10</v>
      </c>
      <c r="H3" s="38"/>
      <c r="I3" s="39"/>
      <c r="J3" s="41"/>
      <c r="K3" s="30"/>
      <c r="L3" s="49">
        <f>SUM(D3:K3)</f>
        <v>32</v>
      </c>
    </row>
    <row r="4" spans="1:12" ht="15">
      <c r="A4" s="5">
        <v>2</v>
      </c>
      <c r="B4" s="1" t="s">
        <v>10</v>
      </c>
      <c r="C4" s="16" t="s">
        <v>20</v>
      </c>
      <c r="D4" s="50">
        <v>10</v>
      </c>
      <c r="E4" s="26">
        <v>2</v>
      </c>
      <c r="F4" s="29">
        <v>10</v>
      </c>
      <c r="G4" s="30">
        <v>2</v>
      </c>
      <c r="H4" s="38"/>
      <c r="I4" s="39"/>
      <c r="J4" s="41"/>
      <c r="K4" s="30"/>
      <c r="L4" s="49">
        <f>SUM(D4:K4)</f>
        <v>24</v>
      </c>
    </row>
    <row r="5" spans="1:12" ht="15">
      <c r="A5" s="5">
        <v>3</v>
      </c>
      <c r="B5" s="1" t="s">
        <v>10</v>
      </c>
      <c r="C5" s="27" t="s">
        <v>90</v>
      </c>
      <c r="D5" s="50">
        <v>2</v>
      </c>
      <c r="E5" s="26">
        <v>20</v>
      </c>
      <c r="F5" s="29">
        <v>0</v>
      </c>
      <c r="G5" s="30">
        <v>0</v>
      </c>
      <c r="H5" s="38"/>
      <c r="I5" s="39"/>
      <c r="J5" s="41"/>
      <c r="K5" s="30"/>
      <c r="L5" s="49">
        <f>SUM(D5:K5)</f>
        <v>22</v>
      </c>
    </row>
    <row r="6" spans="1:12" ht="15">
      <c r="A6" s="5">
        <v>4</v>
      </c>
      <c r="B6" s="1" t="s">
        <v>10</v>
      </c>
      <c r="C6" s="16" t="s">
        <v>33</v>
      </c>
      <c r="D6" s="50">
        <v>6</v>
      </c>
      <c r="E6" s="26">
        <v>8</v>
      </c>
      <c r="F6" s="29">
        <v>0</v>
      </c>
      <c r="G6" s="30">
        <v>6</v>
      </c>
      <c r="H6" s="38"/>
      <c r="I6" s="39"/>
      <c r="J6" s="41"/>
      <c r="K6" s="30"/>
      <c r="L6" s="49">
        <f>SUM(D6:K6)</f>
        <v>20</v>
      </c>
    </row>
    <row r="7" spans="1:12" ht="15">
      <c r="A7" s="5">
        <v>5</v>
      </c>
      <c r="B7" s="1" t="s">
        <v>10</v>
      </c>
      <c r="C7" s="16" t="s">
        <v>8</v>
      </c>
      <c r="D7" s="50">
        <v>6</v>
      </c>
      <c r="E7" s="26">
        <v>8</v>
      </c>
      <c r="F7" s="29">
        <v>1</v>
      </c>
      <c r="G7" s="30">
        <v>1</v>
      </c>
      <c r="H7" s="38"/>
      <c r="I7" s="39"/>
      <c r="J7" s="41"/>
      <c r="K7" s="30"/>
      <c r="L7" s="49">
        <f>SUM(D7:K7)</f>
        <v>16</v>
      </c>
    </row>
    <row r="8" spans="1:12" ht="15">
      <c r="A8" s="16">
        <v>6</v>
      </c>
      <c r="B8" s="1" t="s">
        <v>10</v>
      </c>
      <c r="C8" s="16" t="s">
        <v>32</v>
      </c>
      <c r="D8" s="50">
        <v>4</v>
      </c>
      <c r="E8" s="26">
        <v>4</v>
      </c>
      <c r="F8" s="29">
        <v>1</v>
      </c>
      <c r="G8" s="30">
        <v>1</v>
      </c>
      <c r="H8" s="38"/>
      <c r="I8" s="39"/>
      <c r="J8" s="41"/>
      <c r="K8" s="30"/>
      <c r="L8" s="49">
        <f>SUM(D8:K8)</f>
        <v>10</v>
      </c>
    </row>
    <row r="9" spans="1:12" ht="15">
      <c r="A9" s="5">
        <v>7</v>
      </c>
      <c r="B9" s="1" t="s">
        <v>10</v>
      </c>
      <c r="C9" s="16" t="s">
        <v>15</v>
      </c>
      <c r="D9" s="50">
        <v>4</v>
      </c>
      <c r="E9" s="26">
        <v>2</v>
      </c>
      <c r="F9" s="29">
        <v>2</v>
      </c>
      <c r="G9" s="30">
        <v>2</v>
      </c>
      <c r="H9" s="38"/>
      <c r="I9" s="39"/>
      <c r="J9" s="41"/>
      <c r="K9" s="30"/>
      <c r="L9" s="49">
        <f>SUM(D9:K9)</f>
        <v>10</v>
      </c>
    </row>
    <row r="10" spans="1:12" ht="15">
      <c r="A10" s="5">
        <v>8</v>
      </c>
      <c r="B10" s="1" t="s">
        <v>10</v>
      </c>
      <c r="C10" s="16" t="s">
        <v>17</v>
      </c>
      <c r="D10" s="50">
        <v>4</v>
      </c>
      <c r="E10" s="26">
        <v>4</v>
      </c>
      <c r="F10" s="29">
        <v>1</v>
      </c>
      <c r="G10" s="30">
        <v>0</v>
      </c>
      <c r="H10" s="38"/>
      <c r="I10" s="39"/>
      <c r="J10" s="41"/>
      <c r="K10" s="30"/>
      <c r="L10" s="49">
        <f>SUM(D10:K10)</f>
        <v>9</v>
      </c>
    </row>
    <row r="11" spans="1:23" ht="15">
      <c r="A11" s="5">
        <v>9</v>
      </c>
      <c r="B11" s="1" t="s">
        <v>10</v>
      </c>
      <c r="C11" s="27" t="s">
        <v>57</v>
      </c>
      <c r="D11" s="50">
        <v>2</v>
      </c>
      <c r="E11" s="26">
        <v>4</v>
      </c>
      <c r="F11" s="29">
        <v>1</v>
      </c>
      <c r="G11" s="30">
        <v>1</v>
      </c>
      <c r="H11" s="38"/>
      <c r="I11" s="39"/>
      <c r="J11" s="41"/>
      <c r="K11" s="30"/>
      <c r="L11" s="49">
        <f>SUM(D11:K11)</f>
        <v>8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5">
        <v>10</v>
      </c>
      <c r="B12" s="1" t="s">
        <v>10</v>
      </c>
      <c r="C12" s="27" t="s">
        <v>52</v>
      </c>
      <c r="D12" s="50">
        <v>1</v>
      </c>
      <c r="E12" s="26">
        <v>4</v>
      </c>
      <c r="F12" s="29">
        <v>1</v>
      </c>
      <c r="G12" s="30">
        <v>1</v>
      </c>
      <c r="H12" s="38"/>
      <c r="I12" s="39"/>
      <c r="J12" s="41"/>
      <c r="K12" s="30"/>
      <c r="L12" s="49">
        <f>SUM(D12:K12)</f>
        <v>7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5">
        <v>11</v>
      </c>
      <c r="B13" s="1" t="s">
        <v>10</v>
      </c>
      <c r="C13" s="27" t="s">
        <v>77</v>
      </c>
      <c r="D13" s="50">
        <v>0</v>
      </c>
      <c r="E13" s="26">
        <v>0</v>
      </c>
      <c r="F13" s="29">
        <v>4</v>
      </c>
      <c r="G13" s="30">
        <v>2</v>
      </c>
      <c r="H13" s="38"/>
      <c r="I13" s="39"/>
      <c r="J13" s="41"/>
      <c r="K13" s="30"/>
      <c r="L13" s="49">
        <f>SUM(D13:K13)</f>
        <v>6</v>
      </c>
    </row>
    <row r="14" spans="1:12" ht="15">
      <c r="A14" s="5">
        <v>12</v>
      </c>
      <c r="B14" s="1" t="s">
        <v>10</v>
      </c>
      <c r="C14" s="27" t="s">
        <v>56</v>
      </c>
      <c r="D14" s="50">
        <v>1</v>
      </c>
      <c r="E14" s="26">
        <v>2</v>
      </c>
      <c r="F14" s="29">
        <v>2</v>
      </c>
      <c r="G14" s="30">
        <v>0</v>
      </c>
      <c r="H14" s="38"/>
      <c r="I14" s="39"/>
      <c r="J14" s="41"/>
      <c r="K14" s="30"/>
      <c r="L14" s="49">
        <f>SUM(D14:K14)</f>
        <v>5</v>
      </c>
    </row>
    <row r="15" spans="1:23" ht="15">
      <c r="A15" s="5">
        <v>13</v>
      </c>
      <c r="B15" s="1" t="s">
        <v>10</v>
      </c>
      <c r="C15" s="27" t="s">
        <v>75</v>
      </c>
      <c r="D15" s="50">
        <v>1</v>
      </c>
      <c r="E15" s="26">
        <v>2</v>
      </c>
      <c r="F15" s="29">
        <v>1</v>
      </c>
      <c r="G15" s="30">
        <v>0</v>
      </c>
      <c r="H15" s="38"/>
      <c r="I15" s="39"/>
      <c r="J15" s="41"/>
      <c r="K15" s="30"/>
      <c r="L15" s="49">
        <f>SUM(D15:K15)</f>
        <v>4</v>
      </c>
      <c r="O15" s="15"/>
      <c r="P15" s="15"/>
      <c r="Q15" s="15"/>
      <c r="R15" s="15"/>
      <c r="S15" s="15"/>
      <c r="T15" s="15"/>
      <c r="U15" s="15"/>
      <c r="V15" s="15"/>
      <c r="W15" s="15"/>
    </row>
    <row r="16" spans="1:12" ht="15">
      <c r="A16" s="5">
        <v>14</v>
      </c>
      <c r="B16" s="1" t="s">
        <v>10</v>
      </c>
      <c r="C16" s="27" t="s">
        <v>44</v>
      </c>
      <c r="D16" s="50">
        <v>4</v>
      </c>
      <c r="E16" s="26">
        <v>0</v>
      </c>
      <c r="F16" s="29">
        <v>0</v>
      </c>
      <c r="G16" s="30">
        <v>0</v>
      </c>
      <c r="H16" s="38"/>
      <c r="I16" s="39"/>
      <c r="J16" s="41"/>
      <c r="K16" s="30"/>
      <c r="L16" s="49">
        <f>SUM(D16:K16)</f>
        <v>4</v>
      </c>
    </row>
    <row r="17" spans="1:12" ht="15">
      <c r="A17" s="5">
        <v>14</v>
      </c>
      <c r="B17" s="1" t="s">
        <v>10</v>
      </c>
      <c r="C17" s="16" t="s">
        <v>30</v>
      </c>
      <c r="D17" s="50">
        <v>4</v>
      </c>
      <c r="E17" s="26">
        <v>0</v>
      </c>
      <c r="F17" s="29">
        <v>0</v>
      </c>
      <c r="G17" s="30">
        <v>0</v>
      </c>
      <c r="H17" s="38"/>
      <c r="I17" s="39"/>
      <c r="J17" s="41"/>
      <c r="K17" s="30"/>
      <c r="L17" s="49">
        <f>SUM(D17:K17)</f>
        <v>4</v>
      </c>
    </row>
    <row r="18" spans="1:23" ht="15">
      <c r="A18" s="5">
        <v>16</v>
      </c>
      <c r="B18" s="1" t="s">
        <v>10</v>
      </c>
      <c r="C18" s="27" t="s">
        <v>71</v>
      </c>
      <c r="D18" s="50">
        <v>0</v>
      </c>
      <c r="E18" s="26">
        <v>2</v>
      </c>
      <c r="F18" s="29">
        <v>0</v>
      </c>
      <c r="G18" s="30">
        <v>0</v>
      </c>
      <c r="H18" s="38"/>
      <c r="I18" s="39"/>
      <c r="J18" s="41"/>
      <c r="K18" s="30"/>
      <c r="L18" s="49">
        <f>SUM(D18:K18)</f>
        <v>2</v>
      </c>
      <c r="O18" s="15"/>
      <c r="P18" s="42"/>
      <c r="Q18" s="43"/>
      <c r="R18" s="43"/>
      <c r="S18" s="43"/>
      <c r="T18" s="43"/>
      <c r="U18" s="44"/>
      <c r="V18" s="44"/>
      <c r="W18" s="15"/>
    </row>
    <row r="19" spans="1:23" ht="15">
      <c r="A19" s="5">
        <v>17</v>
      </c>
      <c r="B19" s="1" t="s">
        <v>10</v>
      </c>
      <c r="C19" s="27" t="s">
        <v>89</v>
      </c>
      <c r="D19" s="50">
        <v>0</v>
      </c>
      <c r="E19" s="26">
        <v>2</v>
      </c>
      <c r="F19" s="29">
        <v>0</v>
      </c>
      <c r="G19" s="30">
        <v>0</v>
      </c>
      <c r="H19" s="38"/>
      <c r="I19" s="39"/>
      <c r="J19" s="41"/>
      <c r="K19" s="30"/>
      <c r="L19" s="49">
        <f>SUM(D19:K19)</f>
        <v>2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5">
        <v>18</v>
      </c>
      <c r="B20" s="1" t="s">
        <v>10</v>
      </c>
      <c r="C20" s="27" t="s">
        <v>73</v>
      </c>
      <c r="D20" s="50">
        <v>0</v>
      </c>
      <c r="E20" s="26">
        <v>2</v>
      </c>
      <c r="F20" s="29">
        <v>0</v>
      </c>
      <c r="G20" s="30">
        <v>0</v>
      </c>
      <c r="H20" s="38"/>
      <c r="I20" s="39"/>
      <c r="J20" s="41"/>
      <c r="K20" s="30"/>
      <c r="L20" s="49">
        <f>SUM(D20:K20)</f>
        <v>2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>
      <c r="A21" s="16">
        <v>19</v>
      </c>
      <c r="B21" s="1" t="s">
        <v>10</v>
      </c>
      <c r="C21" s="27" t="s">
        <v>97</v>
      </c>
      <c r="D21" s="50">
        <v>0</v>
      </c>
      <c r="E21" s="26">
        <v>2</v>
      </c>
      <c r="F21" s="29">
        <v>0</v>
      </c>
      <c r="G21" s="30">
        <v>0</v>
      </c>
      <c r="H21" s="38"/>
      <c r="I21" s="39"/>
      <c r="J21" s="41"/>
      <c r="K21" s="30"/>
      <c r="L21" s="49">
        <f>SUM(D21:K21)</f>
        <v>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>
      <c r="A22" s="5">
        <v>20</v>
      </c>
      <c r="B22" s="1" t="s">
        <v>10</v>
      </c>
      <c r="C22" s="27" t="s">
        <v>76</v>
      </c>
      <c r="D22" s="50">
        <v>0</v>
      </c>
      <c r="E22" s="26">
        <v>0</v>
      </c>
      <c r="F22" s="29">
        <v>2</v>
      </c>
      <c r="G22" s="30">
        <v>0</v>
      </c>
      <c r="H22" s="38"/>
      <c r="I22" s="39"/>
      <c r="J22" s="41"/>
      <c r="K22" s="30"/>
      <c r="L22" s="49">
        <f>SUM(D22:K22)</f>
        <v>2</v>
      </c>
      <c r="O22" s="15"/>
      <c r="P22" s="42"/>
      <c r="Q22" s="43"/>
      <c r="R22" s="43"/>
      <c r="S22" s="43"/>
      <c r="T22" s="43"/>
      <c r="U22" s="44"/>
      <c r="V22" s="44"/>
      <c r="W22" s="15"/>
    </row>
    <row r="23" spans="1:23" ht="15">
      <c r="A23" s="5">
        <v>21</v>
      </c>
      <c r="B23" s="1" t="s">
        <v>10</v>
      </c>
      <c r="C23" s="27" t="s">
        <v>53</v>
      </c>
      <c r="D23" s="50">
        <v>2</v>
      </c>
      <c r="E23" s="26">
        <v>0</v>
      </c>
      <c r="F23" s="29">
        <v>0</v>
      </c>
      <c r="G23" s="30">
        <v>0</v>
      </c>
      <c r="H23" s="38"/>
      <c r="I23" s="39"/>
      <c r="J23" s="41"/>
      <c r="K23" s="30"/>
      <c r="L23" s="49">
        <f>SUM(D23:K23)</f>
        <v>2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>
      <c r="A24" s="5">
        <v>21</v>
      </c>
      <c r="B24" s="1" t="s">
        <v>10</v>
      </c>
      <c r="C24" s="16" t="s">
        <v>69</v>
      </c>
      <c r="D24" s="50">
        <v>2</v>
      </c>
      <c r="E24" s="26">
        <v>0</v>
      </c>
      <c r="F24" s="29">
        <v>0</v>
      </c>
      <c r="G24" s="30">
        <v>0</v>
      </c>
      <c r="H24" s="38"/>
      <c r="I24" s="39"/>
      <c r="J24" s="41"/>
      <c r="K24" s="30"/>
      <c r="L24" s="49">
        <f>SUM(D24:K24)</f>
        <v>2</v>
      </c>
      <c r="O24" s="15"/>
      <c r="P24" s="42"/>
      <c r="Q24" s="43"/>
      <c r="R24" s="43"/>
      <c r="S24" s="43"/>
      <c r="T24" s="43"/>
      <c r="U24" s="43"/>
      <c r="V24" s="43"/>
      <c r="W24" s="15"/>
    </row>
    <row r="25" spans="1:23" ht="15">
      <c r="A25" s="5">
        <v>21</v>
      </c>
      <c r="B25" s="1" t="s">
        <v>10</v>
      </c>
      <c r="C25" s="27" t="s">
        <v>55</v>
      </c>
      <c r="D25" s="50">
        <v>2</v>
      </c>
      <c r="E25" s="26">
        <v>0</v>
      </c>
      <c r="F25" s="29">
        <v>0</v>
      </c>
      <c r="G25" s="30">
        <v>0</v>
      </c>
      <c r="H25" s="38"/>
      <c r="I25" s="39"/>
      <c r="J25" s="41"/>
      <c r="K25" s="30"/>
      <c r="L25" s="49">
        <f>SUM(D25:K25)</f>
        <v>2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>
      <c r="A26" s="5">
        <v>21</v>
      </c>
      <c r="B26" s="1" t="s">
        <v>10</v>
      </c>
      <c r="C26" s="27" t="s">
        <v>54</v>
      </c>
      <c r="D26" s="50">
        <v>2</v>
      </c>
      <c r="E26" s="26">
        <v>0</v>
      </c>
      <c r="F26" s="29">
        <v>0</v>
      </c>
      <c r="G26" s="30">
        <v>0</v>
      </c>
      <c r="H26" s="38"/>
      <c r="I26" s="39"/>
      <c r="J26" s="41"/>
      <c r="K26" s="30"/>
      <c r="L26" s="49">
        <f>SUM(D26:K26)</f>
        <v>2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5">
        <v>21</v>
      </c>
      <c r="B27" s="1" t="s">
        <v>10</v>
      </c>
      <c r="C27" s="16" t="s">
        <v>68</v>
      </c>
      <c r="D27" s="50">
        <v>2</v>
      </c>
      <c r="E27" s="26">
        <v>0</v>
      </c>
      <c r="F27" s="29">
        <v>0</v>
      </c>
      <c r="G27" s="30">
        <v>0</v>
      </c>
      <c r="H27" s="38"/>
      <c r="I27" s="39"/>
      <c r="J27" s="41"/>
      <c r="K27" s="30"/>
      <c r="L27" s="49">
        <f>SUM(D27:K27)</f>
        <v>2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5">
        <v>21</v>
      </c>
      <c r="B28" s="1" t="s">
        <v>10</v>
      </c>
      <c r="C28" s="27" t="s">
        <v>78</v>
      </c>
      <c r="D28" s="50">
        <v>1</v>
      </c>
      <c r="E28" s="26">
        <v>0</v>
      </c>
      <c r="F28" s="29">
        <v>0</v>
      </c>
      <c r="G28" s="30">
        <v>0</v>
      </c>
      <c r="H28" s="38"/>
      <c r="I28" s="39"/>
      <c r="J28" s="41"/>
      <c r="K28" s="30"/>
      <c r="L28" s="49">
        <f>SUM(D28:K28)</f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5">
        <v>21</v>
      </c>
      <c r="B29" s="1" t="s">
        <v>10</v>
      </c>
      <c r="C29" s="27" t="s">
        <v>58</v>
      </c>
      <c r="D29" s="50">
        <v>1</v>
      </c>
      <c r="E29" s="26">
        <v>0</v>
      </c>
      <c r="F29" s="29">
        <v>0</v>
      </c>
      <c r="G29" s="30">
        <v>0</v>
      </c>
      <c r="H29" s="38"/>
      <c r="I29" s="39"/>
      <c r="J29" s="41"/>
      <c r="K29" s="30"/>
      <c r="L29" s="49">
        <f>SUM(D29:K29)</f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5">
        <v>21</v>
      </c>
      <c r="B30" s="1" t="s">
        <v>10</v>
      </c>
      <c r="C30" s="27" t="s">
        <v>34</v>
      </c>
      <c r="D30" s="50">
        <v>1</v>
      </c>
      <c r="E30" s="26">
        <v>0</v>
      </c>
      <c r="F30" s="29">
        <v>0</v>
      </c>
      <c r="G30" s="30">
        <v>0</v>
      </c>
      <c r="H30" s="38"/>
      <c r="I30" s="39"/>
      <c r="J30" s="41"/>
      <c r="K30" s="30"/>
      <c r="L30" s="49">
        <f>SUM(D30:K30)</f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>
      <c r="A31" s="27">
        <v>30</v>
      </c>
      <c r="B31" s="1" t="s">
        <v>10</v>
      </c>
      <c r="C31" s="27" t="s">
        <v>92</v>
      </c>
      <c r="D31" s="50">
        <v>0</v>
      </c>
      <c r="E31" s="26">
        <v>0</v>
      </c>
      <c r="F31" s="29">
        <v>0</v>
      </c>
      <c r="G31" s="30">
        <v>0</v>
      </c>
      <c r="H31" s="38"/>
      <c r="I31" s="39"/>
      <c r="J31" s="41"/>
      <c r="K31" s="30"/>
      <c r="L31" s="49">
        <f>SUM(D31:K31)</f>
        <v>0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>
      <c r="A32" s="16">
        <v>30</v>
      </c>
      <c r="B32" s="1" t="s">
        <v>10</v>
      </c>
      <c r="C32" s="27" t="s">
        <v>94</v>
      </c>
      <c r="D32" s="50">
        <v>0</v>
      </c>
      <c r="E32" s="26">
        <v>0</v>
      </c>
      <c r="F32" s="29">
        <v>0</v>
      </c>
      <c r="G32" s="30">
        <v>0</v>
      </c>
      <c r="H32" s="38"/>
      <c r="I32" s="39"/>
      <c r="J32" s="41"/>
      <c r="K32" s="30"/>
      <c r="L32" s="49">
        <f>SUM(D32:K32)</f>
        <v>0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16">
        <v>30</v>
      </c>
      <c r="B33" s="1" t="s">
        <v>10</v>
      </c>
      <c r="C33" s="27" t="s">
        <v>91</v>
      </c>
      <c r="D33" s="50">
        <v>0</v>
      </c>
      <c r="E33" s="26">
        <v>0</v>
      </c>
      <c r="F33" s="29">
        <v>0</v>
      </c>
      <c r="G33" s="30">
        <v>0</v>
      </c>
      <c r="H33" s="38"/>
      <c r="I33" s="39"/>
      <c r="J33" s="41"/>
      <c r="K33" s="30"/>
      <c r="L33" s="49">
        <f>SUM(D33:K33)</f>
        <v>0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">
      <c r="A34" s="16">
        <v>30</v>
      </c>
      <c r="B34" s="1" t="s">
        <v>10</v>
      </c>
      <c r="C34" s="27" t="s">
        <v>88</v>
      </c>
      <c r="D34" s="50">
        <v>0</v>
      </c>
      <c r="E34" s="26">
        <v>0</v>
      </c>
      <c r="F34" s="29">
        <v>0</v>
      </c>
      <c r="G34" s="30">
        <v>0</v>
      </c>
      <c r="H34" s="38"/>
      <c r="I34" s="39"/>
      <c r="J34" s="41"/>
      <c r="K34" s="30"/>
      <c r="L34" s="49">
        <f>SUM(D34:K34)</f>
        <v>0</v>
      </c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16">
        <v>30</v>
      </c>
      <c r="B35" s="1" t="s">
        <v>10</v>
      </c>
      <c r="C35" s="27" t="s">
        <v>93</v>
      </c>
      <c r="D35" s="50">
        <v>0</v>
      </c>
      <c r="E35" s="26">
        <v>0</v>
      </c>
      <c r="F35" s="29">
        <v>0</v>
      </c>
      <c r="G35" s="30">
        <v>0</v>
      </c>
      <c r="H35" s="38"/>
      <c r="I35" s="39"/>
      <c r="J35" s="41"/>
      <c r="K35" s="30"/>
      <c r="L35" s="49">
        <f>SUM(D35:K35)</f>
        <v>0</v>
      </c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C46" sqref="C46"/>
    </sheetView>
  </sheetViews>
  <sheetFormatPr defaultColWidth="11.421875" defaultRowHeight="12.75"/>
  <cols>
    <col min="2" max="2" width="17.421875" style="0" customWidth="1"/>
  </cols>
  <sheetData>
    <row r="2" ht="12.75">
      <c r="B2" t="s">
        <v>67</v>
      </c>
    </row>
    <row r="4" ht="12.75">
      <c r="B4" t="s">
        <v>66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59</v>
      </c>
    </row>
    <row r="30" ht="12.75">
      <c r="B30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  <row r="35" ht="12.75">
      <c r="B35" s="45"/>
    </row>
    <row r="36" ht="12.75">
      <c r="B36" s="45" t="s">
        <v>64</v>
      </c>
    </row>
    <row r="37" ht="12.75">
      <c r="B37" s="4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GIF</cp:lastModifiedBy>
  <dcterms:created xsi:type="dcterms:W3CDTF">2012-05-18T07:04:45Z</dcterms:created>
  <dcterms:modified xsi:type="dcterms:W3CDTF">2018-02-28T23:27:32Z</dcterms:modified>
  <cp:category/>
  <cp:version/>
  <cp:contentType/>
  <cp:contentStatus/>
</cp:coreProperties>
</file>