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lara\Documents\ESGRIMA\LIGA MENORES\AÑO 17-18\"/>
    </mc:Choice>
  </mc:AlternateContent>
  <bookViews>
    <workbookView xWindow="0" yWindow="0" windowWidth="24000" windowHeight="9135" activeTab="3"/>
  </bookViews>
  <sheets>
    <sheet name="PREBENJAMIN" sheetId="1" r:id="rId1"/>
    <sheet name="BENJAMIN B" sheetId="2" r:id="rId2"/>
    <sheet name="ALEVIN B" sheetId="3" r:id="rId3"/>
    <sheet name="INFANTIL" sheetId="4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1" i="4" l="1"/>
  <c r="K11" i="4"/>
  <c r="N11" i="4" s="1"/>
  <c r="O11" i="4" s="1"/>
  <c r="L10" i="4"/>
  <c r="K10" i="4"/>
  <c r="N10" i="4" s="1"/>
  <c r="O10" i="4" s="1"/>
  <c r="L9" i="4"/>
  <c r="K9" i="4"/>
  <c r="N9" i="4" s="1"/>
  <c r="O9" i="4" s="1"/>
  <c r="L8" i="4"/>
  <c r="K8" i="4"/>
  <c r="N8" i="4" s="1"/>
  <c r="O8" i="4" s="1"/>
  <c r="L7" i="4"/>
  <c r="K7" i="4"/>
  <c r="N7" i="4" s="1"/>
  <c r="O7" i="4" s="1"/>
  <c r="L6" i="4"/>
  <c r="K6" i="4"/>
  <c r="N6" i="4" s="1"/>
  <c r="O6" i="4" s="1"/>
  <c r="L5" i="4"/>
  <c r="K5" i="4"/>
  <c r="N5" i="4" s="1"/>
  <c r="O5" i="4" s="1"/>
  <c r="O13" i="3"/>
  <c r="N13" i="3"/>
  <c r="Q13" i="3" s="1"/>
  <c r="R13" i="3" s="1"/>
  <c r="O12" i="3"/>
  <c r="N12" i="3"/>
  <c r="Q12" i="3" s="1"/>
  <c r="R12" i="3" s="1"/>
  <c r="O11" i="3"/>
  <c r="N11" i="3"/>
  <c r="Q11" i="3" s="1"/>
  <c r="R11" i="3" s="1"/>
  <c r="O10" i="3"/>
  <c r="N10" i="3"/>
  <c r="Q10" i="3" s="1"/>
  <c r="R10" i="3" s="1"/>
  <c r="O9" i="3"/>
  <c r="N9" i="3"/>
  <c r="Q9" i="3" s="1"/>
  <c r="R9" i="3" s="1"/>
  <c r="O8" i="3"/>
  <c r="N8" i="3"/>
  <c r="Q8" i="3" s="1"/>
  <c r="R8" i="3" s="1"/>
  <c r="O7" i="3"/>
  <c r="N7" i="3"/>
  <c r="Q7" i="3" s="1"/>
  <c r="R7" i="3" s="1"/>
  <c r="O6" i="3"/>
  <c r="N6" i="3"/>
  <c r="Q6" i="3" s="1"/>
  <c r="R6" i="3" s="1"/>
  <c r="O5" i="3"/>
  <c r="N5" i="3"/>
  <c r="Q5" i="3" s="1"/>
  <c r="R5" i="3" s="1"/>
  <c r="L11" i="2"/>
  <c r="K11" i="2"/>
  <c r="N11" i="2" s="1"/>
  <c r="O11" i="2" s="1"/>
  <c r="L10" i="2"/>
  <c r="K10" i="2"/>
  <c r="N10" i="2" s="1"/>
  <c r="O10" i="2" s="1"/>
  <c r="L9" i="2"/>
  <c r="K9" i="2"/>
  <c r="N9" i="2" s="1"/>
  <c r="O9" i="2" s="1"/>
  <c r="L8" i="2"/>
  <c r="K8" i="2"/>
  <c r="N8" i="2" s="1"/>
  <c r="O8" i="2" s="1"/>
  <c r="L7" i="2"/>
  <c r="K7" i="2"/>
  <c r="N7" i="2" s="1"/>
  <c r="O7" i="2" s="1"/>
  <c r="L6" i="2"/>
  <c r="K6" i="2"/>
  <c r="N6" i="2" s="1"/>
  <c r="O6" i="2" s="1"/>
  <c r="L5" i="2"/>
  <c r="K5" i="2"/>
  <c r="N5" i="2" s="1"/>
  <c r="O5" i="2" s="1"/>
  <c r="L8" i="1"/>
  <c r="K8" i="1"/>
  <c r="N8" i="1" s="1"/>
  <c r="O8" i="1" s="1"/>
  <c r="L7" i="1"/>
  <c r="N7" i="1" s="1"/>
  <c r="O7" i="1" s="1"/>
  <c r="L6" i="1"/>
  <c r="K6" i="1"/>
  <c r="N6" i="1" s="1"/>
  <c r="O6" i="1" s="1"/>
  <c r="L5" i="1"/>
  <c r="K5" i="1"/>
  <c r="N5" i="1" s="1"/>
  <c r="O5" i="1" s="1"/>
</calcChain>
</file>

<file path=xl/sharedStrings.xml><?xml version="1.0" encoding="utf-8"?>
<sst xmlns="http://schemas.openxmlformats.org/spreadsheetml/2006/main" count="401" uniqueCount="100">
  <si>
    <t>FEDERACIÓN DE ESGRIMA DE CASTILLA LA MANCHA</t>
  </si>
  <si>
    <t xml:space="preserve">Prebenjamín </t>
  </si>
  <si>
    <t>CLUB</t>
  </si>
  <si>
    <t>TIRADORES</t>
  </si>
  <si>
    <t>Nº</t>
  </si>
  <si>
    <t>V</t>
  </si>
  <si>
    <t>D</t>
  </si>
  <si>
    <t>TD</t>
  </si>
  <si>
    <t>Pts</t>
  </si>
  <si>
    <t>TOTAL</t>
  </si>
  <si>
    <t>FIRMA</t>
  </si>
  <si>
    <t>TO</t>
  </si>
  <si>
    <t>BEINLICH GARCIA, GONZALO</t>
  </si>
  <si>
    <t>SÁNCHEZ GARRIDO,VIDAL</t>
  </si>
  <si>
    <t>GUILLERMO, RECIO</t>
  </si>
  <si>
    <t>MAGDALENO BLANCO, JIMENA</t>
  </si>
  <si>
    <t>1/4</t>
  </si>
  <si>
    <t>2/5</t>
  </si>
  <si>
    <t>3/6</t>
  </si>
  <si>
    <t>7/1</t>
  </si>
  <si>
    <t>5/4</t>
  </si>
  <si>
    <t>2/3</t>
  </si>
  <si>
    <t>6/7</t>
  </si>
  <si>
    <t>5/1</t>
  </si>
  <si>
    <t>4/3</t>
  </si>
  <si>
    <t>6/2</t>
  </si>
  <si>
    <t>5/7</t>
  </si>
  <si>
    <t>3/1</t>
  </si>
  <si>
    <t>4/6</t>
  </si>
  <si>
    <t>7/2</t>
  </si>
  <si>
    <t>POULE DE 7</t>
  </si>
  <si>
    <t>3/5</t>
  </si>
  <si>
    <t>1/6</t>
  </si>
  <si>
    <t>2/4</t>
  </si>
  <si>
    <t>7/3</t>
  </si>
  <si>
    <t>6/5</t>
  </si>
  <si>
    <t>1/2</t>
  </si>
  <si>
    <t>4/7</t>
  </si>
  <si>
    <t>POULE DE 6</t>
  </si>
  <si>
    <t>4/5</t>
  </si>
  <si>
    <t>5/6</t>
  </si>
  <si>
    <t>6/4</t>
  </si>
  <si>
    <t>5/3</t>
  </si>
  <si>
    <t>4/2</t>
  </si>
  <si>
    <t>3/4</t>
  </si>
  <si>
    <t>POULE DE 5</t>
  </si>
  <si>
    <t>1/3</t>
  </si>
  <si>
    <t>4/1</t>
  </si>
  <si>
    <t>POULE DE 4</t>
  </si>
  <si>
    <t>Benjamín B</t>
  </si>
  <si>
    <t>GONZALEZ VERDE, IKER</t>
  </si>
  <si>
    <t>SL</t>
  </si>
  <si>
    <t>GÓMEZ-CARO DEL ALAMO,OROSIO</t>
  </si>
  <si>
    <t>BRAVO MARTÍN, IGNACIO</t>
  </si>
  <si>
    <t>CODINA VILLAR, ADRIANA</t>
  </si>
  <si>
    <t>MORENO CASTRO, BARBARA</t>
  </si>
  <si>
    <t>BENAVENTE PÉREZ, BRUNO</t>
  </si>
  <si>
    <t>GUTIÉRREZ BARROSO, DAVID</t>
  </si>
  <si>
    <t xml:space="preserve">Alevín B </t>
  </si>
  <si>
    <t>MORENO RIBAS, SANTIAGO</t>
  </si>
  <si>
    <t>DÍAZ GÓMEZ, JUAN</t>
  </si>
  <si>
    <t>PINTADO COLLADO, ISABEL</t>
  </si>
  <si>
    <t>SÁNCHEZ ALMOGUERA, RICARDO</t>
  </si>
  <si>
    <t>GÓMEZ-CARO DEL ALAMO, DELFINA</t>
  </si>
  <si>
    <t>SEVILLA NIETO, LUIS</t>
  </si>
  <si>
    <t>GÓMEZ ALMUSTE, ELISA</t>
  </si>
  <si>
    <t>MORENO CASTRO, ÁLVARO</t>
  </si>
  <si>
    <t>GÓMEZ ALMUSTE, RODRIGO</t>
  </si>
  <si>
    <t>1/9</t>
  </si>
  <si>
    <t>2/8</t>
  </si>
  <si>
    <t>3/7</t>
  </si>
  <si>
    <t>1/5</t>
  </si>
  <si>
    <t>2/9</t>
  </si>
  <si>
    <t>8/3</t>
  </si>
  <si>
    <t>7/4</t>
  </si>
  <si>
    <t>9/3</t>
  </si>
  <si>
    <t>8/4</t>
  </si>
  <si>
    <t>7/5</t>
  </si>
  <si>
    <t>6/1</t>
  </si>
  <si>
    <t>POULE DE 9</t>
  </si>
  <si>
    <t>3/2</t>
  </si>
  <si>
    <t>9/4</t>
  </si>
  <si>
    <t>5/8</t>
  </si>
  <si>
    <t>7/6</t>
  </si>
  <si>
    <t>5/9</t>
  </si>
  <si>
    <t>8/6</t>
  </si>
  <si>
    <t>5/2</t>
  </si>
  <si>
    <t>6/9</t>
  </si>
  <si>
    <t>8/7</t>
  </si>
  <si>
    <t>9/7</t>
  </si>
  <si>
    <t>1/8</t>
  </si>
  <si>
    <t>2/7</t>
  </si>
  <si>
    <t>9/8</t>
  </si>
  <si>
    <t xml:space="preserve"> TORRES SOLANO, IÑIGO</t>
  </si>
  <si>
    <t>CODINA VILLAR, DANIEL</t>
  </si>
  <si>
    <t>MARTIN CORRAL, ALVARO</t>
  </si>
  <si>
    <t>PEREZ CALDERON, JAVIER</t>
  </si>
  <si>
    <t>CASTILLO PEREZ, JUAN VIDAL</t>
  </si>
  <si>
    <t>MARTÍN  VENTAS, MARCOS</t>
  </si>
  <si>
    <t>MOLINA MORALES, VEGA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</si>
</sst>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16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53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0" borderId="1" xfId="1" applyFont="1" applyBorder="1" applyAlignment="1">
      <alignment vertical="center" wrapText="1"/>
    </xf>
    <xf numFmtId="0" fontId="0" fillId="3" borderId="1" xfId="0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0" fillId="0" borderId="5" xfId="0" applyBorder="1"/>
    <xf numFmtId="49" fontId="0" fillId="0" borderId="1" xfId="0" applyNumberFormat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1" xfId="0" applyBorder="1"/>
    <xf numFmtId="0" fontId="0" fillId="0" borderId="0" xfId="0" applyAlignment="1">
      <alignment horizontal="center" vertical="center"/>
    </xf>
    <xf numFmtId="49" fontId="0" fillId="0" borderId="6" xfId="0" applyNumberForma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0" fillId="0" borderId="1" xfId="0" applyNumberFormat="1" applyBorder="1"/>
    <xf numFmtId="49" fontId="0" fillId="0" borderId="0" xfId="0" applyNumberFormat="1"/>
    <xf numFmtId="0" fontId="6" fillId="2" borderId="1" xfId="0" applyFont="1" applyFill="1" applyBorder="1" applyAlignment="1">
      <alignment vertical="center"/>
    </xf>
    <xf numFmtId="0" fontId="7" fillId="0" borderId="1" xfId="0" applyFont="1" applyBorder="1" applyAlignment="1">
      <alignment vertical="center"/>
    </xf>
    <xf numFmtId="0" fontId="6" fillId="2" borderId="2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49" fontId="3" fillId="0" borderId="6" xfId="0" applyNumberFormat="1" applyFont="1" applyBorder="1" applyAlignment="1">
      <alignment horizontal="center" vertical="center"/>
    </xf>
    <xf numFmtId="16" fontId="0" fillId="0" borderId="1" xfId="0" applyNumberFormat="1" applyBorder="1" applyAlignment="1">
      <alignment horizontal="center" vertical="center"/>
    </xf>
    <xf numFmtId="49" fontId="3" fillId="0" borderId="0" xfId="0" applyNumberFormat="1" applyFont="1" applyBorder="1" applyAlignment="1">
      <alignment horizontal="center" vertical="center"/>
    </xf>
    <xf numFmtId="49" fontId="0" fillId="0" borderId="0" xfId="0" applyNumberFormat="1" applyBorder="1" applyAlignment="1">
      <alignment horizontal="center" vertical="center"/>
    </xf>
    <xf numFmtId="0" fontId="0" fillId="0" borderId="0" xfId="0" applyBorder="1"/>
    <xf numFmtId="49" fontId="0" fillId="0" borderId="0" xfId="0" applyNumberFormat="1" applyBorder="1"/>
    <xf numFmtId="0" fontId="0" fillId="0" borderId="1" xfId="0" applyFill="1" applyBorder="1" applyAlignment="1">
      <alignment horizontal="center" vertical="center"/>
    </xf>
    <xf numFmtId="0" fontId="0" fillId="0" borderId="2" xfId="0" applyBorder="1"/>
    <xf numFmtId="0" fontId="0" fillId="0" borderId="4" xfId="0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5"/>
  <sheetViews>
    <sheetView workbookViewId="0">
      <selection sqref="A1:XFD1048576"/>
    </sheetView>
  </sheetViews>
  <sheetFormatPr baseColWidth="10" defaultRowHeight="15" x14ac:dyDescent="0.25"/>
  <cols>
    <col min="1" max="1" width="6.85546875" customWidth="1"/>
    <col min="2" max="2" width="30.140625" customWidth="1"/>
    <col min="3" max="3" width="3.7109375" customWidth="1"/>
    <col min="4" max="14" width="5.7109375" customWidth="1"/>
    <col min="15" max="15" width="6.85546875" customWidth="1"/>
    <col min="16" max="18" width="4.7109375" customWidth="1"/>
    <col min="257" max="257" width="6.85546875" customWidth="1"/>
    <col min="258" max="258" width="30.140625" customWidth="1"/>
    <col min="259" max="259" width="3.7109375" customWidth="1"/>
    <col min="260" max="270" width="5.7109375" customWidth="1"/>
    <col min="271" max="271" width="6.85546875" customWidth="1"/>
    <col min="272" max="274" width="4.7109375" customWidth="1"/>
    <col min="513" max="513" width="6.85546875" customWidth="1"/>
    <col min="514" max="514" width="30.140625" customWidth="1"/>
    <col min="515" max="515" width="3.7109375" customWidth="1"/>
    <col min="516" max="526" width="5.7109375" customWidth="1"/>
    <col min="527" max="527" width="6.85546875" customWidth="1"/>
    <col min="528" max="530" width="4.7109375" customWidth="1"/>
    <col min="769" max="769" width="6.85546875" customWidth="1"/>
    <col min="770" max="770" width="30.140625" customWidth="1"/>
    <col min="771" max="771" width="3.7109375" customWidth="1"/>
    <col min="772" max="782" width="5.7109375" customWidth="1"/>
    <col min="783" max="783" width="6.85546875" customWidth="1"/>
    <col min="784" max="786" width="4.7109375" customWidth="1"/>
    <col min="1025" max="1025" width="6.85546875" customWidth="1"/>
    <col min="1026" max="1026" width="30.140625" customWidth="1"/>
    <col min="1027" max="1027" width="3.7109375" customWidth="1"/>
    <col min="1028" max="1038" width="5.7109375" customWidth="1"/>
    <col min="1039" max="1039" width="6.85546875" customWidth="1"/>
    <col min="1040" max="1042" width="4.7109375" customWidth="1"/>
    <col min="1281" max="1281" width="6.85546875" customWidth="1"/>
    <col min="1282" max="1282" width="30.140625" customWidth="1"/>
    <col min="1283" max="1283" width="3.7109375" customWidth="1"/>
    <col min="1284" max="1294" width="5.7109375" customWidth="1"/>
    <col min="1295" max="1295" width="6.85546875" customWidth="1"/>
    <col min="1296" max="1298" width="4.7109375" customWidth="1"/>
    <col min="1537" max="1537" width="6.85546875" customWidth="1"/>
    <col min="1538" max="1538" width="30.140625" customWidth="1"/>
    <col min="1539" max="1539" width="3.7109375" customWidth="1"/>
    <col min="1540" max="1550" width="5.7109375" customWidth="1"/>
    <col min="1551" max="1551" width="6.85546875" customWidth="1"/>
    <col min="1552" max="1554" width="4.7109375" customWidth="1"/>
    <col min="1793" max="1793" width="6.85546875" customWidth="1"/>
    <col min="1794" max="1794" width="30.140625" customWidth="1"/>
    <col min="1795" max="1795" width="3.7109375" customWidth="1"/>
    <col min="1796" max="1806" width="5.7109375" customWidth="1"/>
    <col min="1807" max="1807" width="6.85546875" customWidth="1"/>
    <col min="1808" max="1810" width="4.7109375" customWidth="1"/>
    <col min="2049" max="2049" width="6.85546875" customWidth="1"/>
    <col min="2050" max="2050" width="30.140625" customWidth="1"/>
    <col min="2051" max="2051" width="3.7109375" customWidth="1"/>
    <col min="2052" max="2062" width="5.7109375" customWidth="1"/>
    <col min="2063" max="2063" width="6.85546875" customWidth="1"/>
    <col min="2064" max="2066" width="4.7109375" customWidth="1"/>
    <col min="2305" max="2305" width="6.85546875" customWidth="1"/>
    <col min="2306" max="2306" width="30.140625" customWidth="1"/>
    <col min="2307" max="2307" width="3.7109375" customWidth="1"/>
    <col min="2308" max="2318" width="5.7109375" customWidth="1"/>
    <col min="2319" max="2319" width="6.85546875" customWidth="1"/>
    <col min="2320" max="2322" width="4.7109375" customWidth="1"/>
    <col min="2561" max="2561" width="6.85546875" customWidth="1"/>
    <col min="2562" max="2562" width="30.140625" customWidth="1"/>
    <col min="2563" max="2563" width="3.7109375" customWidth="1"/>
    <col min="2564" max="2574" width="5.7109375" customWidth="1"/>
    <col min="2575" max="2575" width="6.85546875" customWidth="1"/>
    <col min="2576" max="2578" width="4.7109375" customWidth="1"/>
    <col min="2817" max="2817" width="6.85546875" customWidth="1"/>
    <col min="2818" max="2818" width="30.140625" customWidth="1"/>
    <col min="2819" max="2819" width="3.7109375" customWidth="1"/>
    <col min="2820" max="2830" width="5.7109375" customWidth="1"/>
    <col min="2831" max="2831" width="6.85546875" customWidth="1"/>
    <col min="2832" max="2834" width="4.7109375" customWidth="1"/>
    <col min="3073" max="3073" width="6.85546875" customWidth="1"/>
    <col min="3074" max="3074" width="30.140625" customWidth="1"/>
    <col min="3075" max="3075" width="3.7109375" customWidth="1"/>
    <col min="3076" max="3086" width="5.7109375" customWidth="1"/>
    <col min="3087" max="3087" width="6.85546875" customWidth="1"/>
    <col min="3088" max="3090" width="4.7109375" customWidth="1"/>
    <col min="3329" max="3329" width="6.85546875" customWidth="1"/>
    <col min="3330" max="3330" width="30.140625" customWidth="1"/>
    <col min="3331" max="3331" width="3.7109375" customWidth="1"/>
    <col min="3332" max="3342" width="5.7109375" customWidth="1"/>
    <col min="3343" max="3343" width="6.85546875" customWidth="1"/>
    <col min="3344" max="3346" width="4.7109375" customWidth="1"/>
    <col min="3585" max="3585" width="6.85546875" customWidth="1"/>
    <col min="3586" max="3586" width="30.140625" customWidth="1"/>
    <col min="3587" max="3587" width="3.7109375" customWidth="1"/>
    <col min="3588" max="3598" width="5.7109375" customWidth="1"/>
    <col min="3599" max="3599" width="6.85546875" customWidth="1"/>
    <col min="3600" max="3602" width="4.7109375" customWidth="1"/>
    <col min="3841" max="3841" width="6.85546875" customWidth="1"/>
    <col min="3842" max="3842" width="30.140625" customWidth="1"/>
    <col min="3843" max="3843" width="3.7109375" customWidth="1"/>
    <col min="3844" max="3854" width="5.7109375" customWidth="1"/>
    <col min="3855" max="3855" width="6.85546875" customWidth="1"/>
    <col min="3856" max="3858" width="4.7109375" customWidth="1"/>
    <col min="4097" max="4097" width="6.85546875" customWidth="1"/>
    <col min="4098" max="4098" width="30.140625" customWidth="1"/>
    <col min="4099" max="4099" width="3.7109375" customWidth="1"/>
    <col min="4100" max="4110" width="5.7109375" customWidth="1"/>
    <col min="4111" max="4111" width="6.85546875" customWidth="1"/>
    <col min="4112" max="4114" width="4.7109375" customWidth="1"/>
    <col min="4353" max="4353" width="6.85546875" customWidth="1"/>
    <col min="4354" max="4354" width="30.140625" customWidth="1"/>
    <col min="4355" max="4355" width="3.7109375" customWidth="1"/>
    <col min="4356" max="4366" width="5.7109375" customWidth="1"/>
    <col min="4367" max="4367" width="6.85546875" customWidth="1"/>
    <col min="4368" max="4370" width="4.7109375" customWidth="1"/>
    <col min="4609" max="4609" width="6.85546875" customWidth="1"/>
    <col min="4610" max="4610" width="30.140625" customWidth="1"/>
    <col min="4611" max="4611" width="3.7109375" customWidth="1"/>
    <col min="4612" max="4622" width="5.7109375" customWidth="1"/>
    <col min="4623" max="4623" width="6.85546875" customWidth="1"/>
    <col min="4624" max="4626" width="4.7109375" customWidth="1"/>
    <col min="4865" max="4865" width="6.85546875" customWidth="1"/>
    <col min="4866" max="4866" width="30.140625" customWidth="1"/>
    <col min="4867" max="4867" width="3.7109375" customWidth="1"/>
    <col min="4868" max="4878" width="5.7109375" customWidth="1"/>
    <col min="4879" max="4879" width="6.85546875" customWidth="1"/>
    <col min="4880" max="4882" width="4.7109375" customWidth="1"/>
    <col min="5121" max="5121" width="6.85546875" customWidth="1"/>
    <col min="5122" max="5122" width="30.140625" customWidth="1"/>
    <col min="5123" max="5123" width="3.7109375" customWidth="1"/>
    <col min="5124" max="5134" width="5.7109375" customWidth="1"/>
    <col min="5135" max="5135" width="6.85546875" customWidth="1"/>
    <col min="5136" max="5138" width="4.7109375" customWidth="1"/>
    <col min="5377" max="5377" width="6.85546875" customWidth="1"/>
    <col min="5378" max="5378" width="30.140625" customWidth="1"/>
    <col min="5379" max="5379" width="3.7109375" customWidth="1"/>
    <col min="5380" max="5390" width="5.7109375" customWidth="1"/>
    <col min="5391" max="5391" width="6.85546875" customWidth="1"/>
    <col min="5392" max="5394" width="4.7109375" customWidth="1"/>
    <col min="5633" max="5633" width="6.85546875" customWidth="1"/>
    <col min="5634" max="5634" width="30.140625" customWidth="1"/>
    <col min="5635" max="5635" width="3.7109375" customWidth="1"/>
    <col min="5636" max="5646" width="5.7109375" customWidth="1"/>
    <col min="5647" max="5647" width="6.85546875" customWidth="1"/>
    <col min="5648" max="5650" width="4.7109375" customWidth="1"/>
    <col min="5889" max="5889" width="6.85546875" customWidth="1"/>
    <col min="5890" max="5890" width="30.140625" customWidth="1"/>
    <col min="5891" max="5891" width="3.7109375" customWidth="1"/>
    <col min="5892" max="5902" width="5.7109375" customWidth="1"/>
    <col min="5903" max="5903" width="6.85546875" customWidth="1"/>
    <col min="5904" max="5906" width="4.7109375" customWidth="1"/>
    <col min="6145" max="6145" width="6.85546875" customWidth="1"/>
    <col min="6146" max="6146" width="30.140625" customWidth="1"/>
    <col min="6147" max="6147" width="3.7109375" customWidth="1"/>
    <col min="6148" max="6158" width="5.7109375" customWidth="1"/>
    <col min="6159" max="6159" width="6.85546875" customWidth="1"/>
    <col min="6160" max="6162" width="4.7109375" customWidth="1"/>
    <col min="6401" max="6401" width="6.85546875" customWidth="1"/>
    <col min="6402" max="6402" width="30.140625" customWidth="1"/>
    <col min="6403" max="6403" width="3.7109375" customWidth="1"/>
    <col min="6404" max="6414" width="5.7109375" customWidth="1"/>
    <col min="6415" max="6415" width="6.85546875" customWidth="1"/>
    <col min="6416" max="6418" width="4.7109375" customWidth="1"/>
    <col min="6657" max="6657" width="6.85546875" customWidth="1"/>
    <col min="6658" max="6658" width="30.140625" customWidth="1"/>
    <col min="6659" max="6659" width="3.7109375" customWidth="1"/>
    <col min="6660" max="6670" width="5.7109375" customWidth="1"/>
    <col min="6671" max="6671" width="6.85546875" customWidth="1"/>
    <col min="6672" max="6674" width="4.7109375" customWidth="1"/>
    <col min="6913" max="6913" width="6.85546875" customWidth="1"/>
    <col min="6914" max="6914" width="30.140625" customWidth="1"/>
    <col min="6915" max="6915" width="3.7109375" customWidth="1"/>
    <col min="6916" max="6926" width="5.7109375" customWidth="1"/>
    <col min="6927" max="6927" width="6.85546875" customWidth="1"/>
    <col min="6928" max="6930" width="4.7109375" customWidth="1"/>
    <col min="7169" max="7169" width="6.85546875" customWidth="1"/>
    <col min="7170" max="7170" width="30.140625" customWidth="1"/>
    <col min="7171" max="7171" width="3.7109375" customWidth="1"/>
    <col min="7172" max="7182" width="5.7109375" customWidth="1"/>
    <col min="7183" max="7183" width="6.85546875" customWidth="1"/>
    <col min="7184" max="7186" width="4.7109375" customWidth="1"/>
    <col min="7425" max="7425" width="6.85546875" customWidth="1"/>
    <col min="7426" max="7426" width="30.140625" customWidth="1"/>
    <col min="7427" max="7427" width="3.7109375" customWidth="1"/>
    <col min="7428" max="7438" width="5.7109375" customWidth="1"/>
    <col min="7439" max="7439" width="6.85546875" customWidth="1"/>
    <col min="7440" max="7442" width="4.7109375" customWidth="1"/>
    <col min="7681" max="7681" width="6.85546875" customWidth="1"/>
    <col min="7682" max="7682" width="30.140625" customWidth="1"/>
    <col min="7683" max="7683" width="3.7109375" customWidth="1"/>
    <col min="7684" max="7694" width="5.7109375" customWidth="1"/>
    <col min="7695" max="7695" width="6.85546875" customWidth="1"/>
    <col min="7696" max="7698" width="4.7109375" customWidth="1"/>
    <col min="7937" max="7937" width="6.85546875" customWidth="1"/>
    <col min="7938" max="7938" width="30.140625" customWidth="1"/>
    <col min="7939" max="7939" width="3.7109375" customWidth="1"/>
    <col min="7940" max="7950" width="5.7109375" customWidth="1"/>
    <col min="7951" max="7951" width="6.85546875" customWidth="1"/>
    <col min="7952" max="7954" width="4.7109375" customWidth="1"/>
    <col min="8193" max="8193" width="6.85546875" customWidth="1"/>
    <col min="8194" max="8194" width="30.140625" customWidth="1"/>
    <col min="8195" max="8195" width="3.7109375" customWidth="1"/>
    <col min="8196" max="8206" width="5.7109375" customWidth="1"/>
    <col min="8207" max="8207" width="6.85546875" customWidth="1"/>
    <col min="8208" max="8210" width="4.7109375" customWidth="1"/>
    <col min="8449" max="8449" width="6.85546875" customWidth="1"/>
    <col min="8450" max="8450" width="30.140625" customWidth="1"/>
    <col min="8451" max="8451" width="3.7109375" customWidth="1"/>
    <col min="8452" max="8462" width="5.7109375" customWidth="1"/>
    <col min="8463" max="8463" width="6.85546875" customWidth="1"/>
    <col min="8464" max="8466" width="4.7109375" customWidth="1"/>
    <col min="8705" max="8705" width="6.85546875" customWidth="1"/>
    <col min="8706" max="8706" width="30.140625" customWidth="1"/>
    <col min="8707" max="8707" width="3.7109375" customWidth="1"/>
    <col min="8708" max="8718" width="5.7109375" customWidth="1"/>
    <col min="8719" max="8719" width="6.85546875" customWidth="1"/>
    <col min="8720" max="8722" width="4.7109375" customWidth="1"/>
    <col min="8961" max="8961" width="6.85546875" customWidth="1"/>
    <col min="8962" max="8962" width="30.140625" customWidth="1"/>
    <col min="8963" max="8963" width="3.7109375" customWidth="1"/>
    <col min="8964" max="8974" width="5.7109375" customWidth="1"/>
    <col min="8975" max="8975" width="6.85546875" customWidth="1"/>
    <col min="8976" max="8978" width="4.7109375" customWidth="1"/>
    <col min="9217" max="9217" width="6.85546875" customWidth="1"/>
    <col min="9218" max="9218" width="30.140625" customWidth="1"/>
    <col min="9219" max="9219" width="3.7109375" customWidth="1"/>
    <col min="9220" max="9230" width="5.7109375" customWidth="1"/>
    <col min="9231" max="9231" width="6.85546875" customWidth="1"/>
    <col min="9232" max="9234" width="4.7109375" customWidth="1"/>
    <col min="9473" max="9473" width="6.85546875" customWidth="1"/>
    <col min="9474" max="9474" width="30.140625" customWidth="1"/>
    <col min="9475" max="9475" width="3.7109375" customWidth="1"/>
    <col min="9476" max="9486" width="5.7109375" customWidth="1"/>
    <col min="9487" max="9487" width="6.85546875" customWidth="1"/>
    <col min="9488" max="9490" width="4.7109375" customWidth="1"/>
    <col min="9729" max="9729" width="6.85546875" customWidth="1"/>
    <col min="9730" max="9730" width="30.140625" customWidth="1"/>
    <col min="9731" max="9731" width="3.7109375" customWidth="1"/>
    <col min="9732" max="9742" width="5.7109375" customWidth="1"/>
    <col min="9743" max="9743" width="6.85546875" customWidth="1"/>
    <col min="9744" max="9746" width="4.7109375" customWidth="1"/>
    <col min="9985" max="9985" width="6.85546875" customWidth="1"/>
    <col min="9986" max="9986" width="30.140625" customWidth="1"/>
    <col min="9987" max="9987" width="3.7109375" customWidth="1"/>
    <col min="9988" max="9998" width="5.7109375" customWidth="1"/>
    <col min="9999" max="9999" width="6.85546875" customWidth="1"/>
    <col min="10000" max="10002" width="4.7109375" customWidth="1"/>
    <col min="10241" max="10241" width="6.85546875" customWidth="1"/>
    <col min="10242" max="10242" width="30.140625" customWidth="1"/>
    <col min="10243" max="10243" width="3.7109375" customWidth="1"/>
    <col min="10244" max="10254" width="5.7109375" customWidth="1"/>
    <col min="10255" max="10255" width="6.85546875" customWidth="1"/>
    <col min="10256" max="10258" width="4.7109375" customWidth="1"/>
    <col min="10497" max="10497" width="6.85546875" customWidth="1"/>
    <col min="10498" max="10498" width="30.140625" customWidth="1"/>
    <col min="10499" max="10499" width="3.7109375" customWidth="1"/>
    <col min="10500" max="10510" width="5.7109375" customWidth="1"/>
    <col min="10511" max="10511" width="6.85546875" customWidth="1"/>
    <col min="10512" max="10514" width="4.7109375" customWidth="1"/>
    <col min="10753" max="10753" width="6.85546875" customWidth="1"/>
    <col min="10754" max="10754" width="30.140625" customWidth="1"/>
    <col min="10755" max="10755" width="3.7109375" customWidth="1"/>
    <col min="10756" max="10766" width="5.7109375" customWidth="1"/>
    <col min="10767" max="10767" width="6.85546875" customWidth="1"/>
    <col min="10768" max="10770" width="4.7109375" customWidth="1"/>
    <col min="11009" max="11009" width="6.85546875" customWidth="1"/>
    <col min="11010" max="11010" width="30.140625" customWidth="1"/>
    <col min="11011" max="11011" width="3.7109375" customWidth="1"/>
    <col min="11012" max="11022" width="5.7109375" customWidth="1"/>
    <col min="11023" max="11023" width="6.85546875" customWidth="1"/>
    <col min="11024" max="11026" width="4.7109375" customWidth="1"/>
    <col min="11265" max="11265" width="6.85546875" customWidth="1"/>
    <col min="11266" max="11266" width="30.140625" customWidth="1"/>
    <col min="11267" max="11267" width="3.7109375" customWidth="1"/>
    <col min="11268" max="11278" width="5.7109375" customWidth="1"/>
    <col min="11279" max="11279" width="6.85546875" customWidth="1"/>
    <col min="11280" max="11282" width="4.7109375" customWidth="1"/>
    <col min="11521" max="11521" width="6.85546875" customWidth="1"/>
    <col min="11522" max="11522" width="30.140625" customWidth="1"/>
    <col min="11523" max="11523" width="3.7109375" customWidth="1"/>
    <col min="11524" max="11534" width="5.7109375" customWidth="1"/>
    <col min="11535" max="11535" width="6.85546875" customWidth="1"/>
    <col min="11536" max="11538" width="4.7109375" customWidth="1"/>
    <col min="11777" max="11777" width="6.85546875" customWidth="1"/>
    <col min="11778" max="11778" width="30.140625" customWidth="1"/>
    <col min="11779" max="11779" width="3.7109375" customWidth="1"/>
    <col min="11780" max="11790" width="5.7109375" customWidth="1"/>
    <col min="11791" max="11791" width="6.85546875" customWidth="1"/>
    <col min="11792" max="11794" width="4.7109375" customWidth="1"/>
    <col min="12033" max="12033" width="6.85546875" customWidth="1"/>
    <col min="12034" max="12034" width="30.140625" customWidth="1"/>
    <col min="12035" max="12035" width="3.7109375" customWidth="1"/>
    <col min="12036" max="12046" width="5.7109375" customWidth="1"/>
    <col min="12047" max="12047" width="6.85546875" customWidth="1"/>
    <col min="12048" max="12050" width="4.7109375" customWidth="1"/>
    <col min="12289" max="12289" width="6.85546875" customWidth="1"/>
    <col min="12290" max="12290" width="30.140625" customWidth="1"/>
    <col min="12291" max="12291" width="3.7109375" customWidth="1"/>
    <col min="12292" max="12302" width="5.7109375" customWidth="1"/>
    <col min="12303" max="12303" width="6.85546875" customWidth="1"/>
    <col min="12304" max="12306" width="4.7109375" customWidth="1"/>
    <col min="12545" max="12545" width="6.85546875" customWidth="1"/>
    <col min="12546" max="12546" width="30.140625" customWidth="1"/>
    <col min="12547" max="12547" width="3.7109375" customWidth="1"/>
    <col min="12548" max="12558" width="5.7109375" customWidth="1"/>
    <col min="12559" max="12559" width="6.85546875" customWidth="1"/>
    <col min="12560" max="12562" width="4.7109375" customWidth="1"/>
    <col min="12801" max="12801" width="6.85546875" customWidth="1"/>
    <col min="12802" max="12802" width="30.140625" customWidth="1"/>
    <col min="12803" max="12803" width="3.7109375" customWidth="1"/>
    <col min="12804" max="12814" width="5.7109375" customWidth="1"/>
    <col min="12815" max="12815" width="6.85546875" customWidth="1"/>
    <col min="12816" max="12818" width="4.7109375" customWidth="1"/>
    <col min="13057" max="13057" width="6.85546875" customWidth="1"/>
    <col min="13058" max="13058" width="30.140625" customWidth="1"/>
    <col min="13059" max="13059" width="3.7109375" customWidth="1"/>
    <col min="13060" max="13070" width="5.7109375" customWidth="1"/>
    <col min="13071" max="13071" width="6.85546875" customWidth="1"/>
    <col min="13072" max="13074" width="4.7109375" customWidth="1"/>
    <col min="13313" max="13313" width="6.85546875" customWidth="1"/>
    <col min="13314" max="13314" width="30.140625" customWidth="1"/>
    <col min="13315" max="13315" width="3.7109375" customWidth="1"/>
    <col min="13316" max="13326" width="5.7109375" customWidth="1"/>
    <col min="13327" max="13327" width="6.85546875" customWidth="1"/>
    <col min="13328" max="13330" width="4.7109375" customWidth="1"/>
    <col min="13569" max="13569" width="6.85546875" customWidth="1"/>
    <col min="13570" max="13570" width="30.140625" customWidth="1"/>
    <col min="13571" max="13571" width="3.7109375" customWidth="1"/>
    <col min="13572" max="13582" width="5.7109375" customWidth="1"/>
    <col min="13583" max="13583" width="6.85546875" customWidth="1"/>
    <col min="13584" max="13586" width="4.7109375" customWidth="1"/>
    <col min="13825" max="13825" width="6.85546875" customWidth="1"/>
    <col min="13826" max="13826" width="30.140625" customWidth="1"/>
    <col min="13827" max="13827" width="3.7109375" customWidth="1"/>
    <col min="13828" max="13838" width="5.7109375" customWidth="1"/>
    <col min="13839" max="13839" width="6.85546875" customWidth="1"/>
    <col min="13840" max="13842" width="4.7109375" customWidth="1"/>
    <col min="14081" max="14081" width="6.85546875" customWidth="1"/>
    <col min="14082" max="14082" width="30.140625" customWidth="1"/>
    <col min="14083" max="14083" width="3.7109375" customWidth="1"/>
    <col min="14084" max="14094" width="5.7109375" customWidth="1"/>
    <col min="14095" max="14095" width="6.85546875" customWidth="1"/>
    <col min="14096" max="14098" width="4.7109375" customWidth="1"/>
    <col min="14337" max="14337" width="6.85546875" customWidth="1"/>
    <col min="14338" max="14338" width="30.140625" customWidth="1"/>
    <col min="14339" max="14339" width="3.7109375" customWidth="1"/>
    <col min="14340" max="14350" width="5.7109375" customWidth="1"/>
    <col min="14351" max="14351" width="6.85546875" customWidth="1"/>
    <col min="14352" max="14354" width="4.7109375" customWidth="1"/>
    <col min="14593" max="14593" width="6.85546875" customWidth="1"/>
    <col min="14594" max="14594" width="30.140625" customWidth="1"/>
    <col min="14595" max="14595" width="3.7109375" customWidth="1"/>
    <col min="14596" max="14606" width="5.7109375" customWidth="1"/>
    <col min="14607" max="14607" width="6.85546875" customWidth="1"/>
    <col min="14608" max="14610" width="4.7109375" customWidth="1"/>
    <col min="14849" max="14849" width="6.85546875" customWidth="1"/>
    <col min="14850" max="14850" width="30.140625" customWidth="1"/>
    <col min="14851" max="14851" width="3.7109375" customWidth="1"/>
    <col min="14852" max="14862" width="5.7109375" customWidth="1"/>
    <col min="14863" max="14863" width="6.85546875" customWidth="1"/>
    <col min="14864" max="14866" width="4.7109375" customWidth="1"/>
    <col min="15105" max="15105" width="6.85546875" customWidth="1"/>
    <col min="15106" max="15106" width="30.140625" customWidth="1"/>
    <col min="15107" max="15107" width="3.7109375" customWidth="1"/>
    <col min="15108" max="15118" width="5.7109375" customWidth="1"/>
    <col min="15119" max="15119" width="6.85546875" customWidth="1"/>
    <col min="15120" max="15122" width="4.7109375" customWidth="1"/>
    <col min="15361" max="15361" width="6.85546875" customWidth="1"/>
    <col min="15362" max="15362" width="30.140625" customWidth="1"/>
    <col min="15363" max="15363" width="3.7109375" customWidth="1"/>
    <col min="15364" max="15374" width="5.7109375" customWidth="1"/>
    <col min="15375" max="15375" width="6.85546875" customWidth="1"/>
    <col min="15376" max="15378" width="4.7109375" customWidth="1"/>
    <col min="15617" max="15617" width="6.85546875" customWidth="1"/>
    <col min="15618" max="15618" width="30.140625" customWidth="1"/>
    <col min="15619" max="15619" width="3.7109375" customWidth="1"/>
    <col min="15620" max="15630" width="5.7109375" customWidth="1"/>
    <col min="15631" max="15631" width="6.85546875" customWidth="1"/>
    <col min="15632" max="15634" width="4.7109375" customWidth="1"/>
    <col min="15873" max="15873" width="6.85546875" customWidth="1"/>
    <col min="15874" max="15874" width="30.140625" customWidth="1"/>
    <col min="15875" max="15875" width="3.7109375" customWidth="1"/>
    <col min="15876" max="15886" width="5.7109375" customWidth="1"/>
    <col min="15887" max="15887" width="6.85546875" customWidth="1"/>
    <col min="15888" max="15890" width="4.7109375" customWidth="1"/>
    <col min="16129" max="16129" width="6.85546875" customWidth="1"/>
    <col min="16130" max="16130" width="30.140625" customWidth="1"/>
    <col min="16131" max="16131" width="3.7109375" customWidth="1"/>
    <col min="16132" max="16142" width="5.7109375" customWidth="1"/>
    <col min="16143" max="16143" width="6.85546875" customWidth="1"/>
    <col min="16144" max="16146" width="4.7109375" customWidth="1"/>
  </cols>
  <sheetData>
    <row r="1" spans="1:18" ht="20.25" customHeight="1" x14ac:dyDescent="0.3">
      <c r="A1" s="1"/>
      <c r="B1" s="2" t="s">
        <v>0</v>
      </c>
      <c r="M1" s="3"/>
      <c r="N1" s="3"/>
      <c r="O1" s="3"/>
    </row>
    <row r="2" spans="1:18" ht="15.75" x14ac:dyDescent="0.25">
      <c r="B2" s="4" t="s">
        <v>1</v>
      </c>
    </row>
    <row r="3" spans="1:18" x14ac:dyDescent="0.25">
      <c r="R3" s="5"/>
    </row>
    <row r="4" spans="1:18" x14ac:dyDescent="0.25">
      <c r="A4" s="6" t="s">
        <v>2</v>
      </c>
      <c r="B4" s="7" t="s">
        <v>3</v>
      </c>
      <c r="C4" s="8" t="s">
        <v>4</v>
      </c>
      <c r="D4" s="6">
        <v>1</v>
      </c>
      <c r="E4" s="6">
        <v>2</v>
      </c>
      <c r="F4" s="6">
        <v>3</v>
      </c>
      <c r="G4" s="6">
        <v>4</v>
      </c>
      <c r="H4" s="6">
        <v>5</v>
      </c>
      <c r="I4" s="6">
        <v>6</v>
      </c>
      <c r="J4" s="6"/>
      <c r="K4" s="9" t="s">
        <v>5</v>
      </c>
      <c r="L4" s="6" t="s">
        <v>6</v>
      </c>
      <c r="M4" s="6" t="s">
        <v>7</v>
      </c>
      <c r="N4" s="6" t="s">
        <v>8</v>
      </c>
      <c r="O4" s="10" t="s">
        <v>9</v>
      </c>
      <c r="P4" s="11" t="s">
        <v>10</v>
      </c>
      <c r="Q4" s="12"/>
      <c r="R4" s="13"/>
    </row>
    <row r="5" spans="1:18" x14ac:dyDescent="0.25">
      <c r="A5" s="14" t="s">
        <v>11</v>
      </c>
      <c r="B5" s="15" t="s">
        <v>12</v>
      </c>
      <c r="C5" s="6">
        <v>1</v>
      </c>
      <c r="D5" s="16"/>
      <c r="E5" s="17">
        <v>1</v>
      </c>
      <c r="F5" s="17">
        <v>4</v>
      </c>
      <c r="G5" s="17">
        <v>0</v>
      </c>
      <c r="H5" s="17"/>
      <c r="I5" s="17"/>
      <c r="J5" s="17"/>
      <c r="K5" s="18">
        <f>COUNTIF(D5:J5,"V*")</f>
        <v>0</v>
      </c>
      <c r="L5" s="8">
        <f>COUNTIF(D5:J5,"&gt;=0")</f>
        <v>3</v>
      </c>
      <c r="M5" s="8">
        <v>5</v>
      </c>
      <c r="N5" s="8">
        <f>K5*4+M5*0.5+L5*1</f>
        <v>5.5</v>
      </c>
      <c r="O5" s="19">
        <f>N5*50/23.5</f>
        <v>11.702127659574469</v>
      </c>
      <c r="P5" s="20"/>
      <c r="Q5" s="21"/>
      <c r="R5" s="22"/>
    </row>
    <row r="6" spans="1:18" x14ac:dyDescent="0.25">
      <c r="A6" s="14" t="s">
        <v>11</v>
      </c>
      <c r="B6" s="15" t="s">
        <v>13</v>
      </c>
      <c r="C6" s="6">
        <v>2</v>
      </c>
      <c r="D6" s="17" t="s">
        <v>5</v>
      </c>
      <c r="E6" s="23"/>
      <c r="F6" s="17">
        <v>0</v>
      </c>
      <c r="G6" s="17" t="s">
        <v>5</v>
      </c>
      <c r="H6" s="17"/>
      <c r="I6" s="17"/>
      <c r="J6" s="8"/>
      <c r="K6" s="18">
        <f>COUNTIF(D6:J6,"V*")</f>
        <v>2</v>
      </c>
      <c r="L6" s="8">
        <f>COUNTIF(D6:J6,"&gt;=0")</f>
        <v>1</v>
      </c>
      <c r="M6" s="8">
        <v>10</v>
      </c>
      <c r="N6" s="8">
        <f>K6*4+M6*0.5+L6*1</f>
        <v>14</v>
      </c>
      <c r="O6" s="19">
        <f>N6*50/23.5</f>
        <v>29.787234042553191</v>
      </c>
      <c r="P6" s="20"/>
      <c r="Q6" s="21"/>
      <c r="R6" s="22"/>
    </row>
    <row r="7" spans="1:18" x14ac:dyDescent="0.25">
      <c r="A7" s="14" t="s">
        <v>11</v>
      </c>
      <c r="B7" s="15" t="s">
        <v>14</v>
      </c>
      <c r="C7" s="6">
        <v>3</v>
      </c>
      <c r="D7" s="17" t="s">
        <v>5</v>
      </c>
      <c r="E7" s="17" t="s">
        <v>5</v>
      </c>
      <c r="F7" s="16"/>
      <c r="G7" s="17" t="s">
        <v>5</v>
      </c>
      <c r="H7" s="17"/>
      <c r="I7" s="17"/>
      <c r="J7" s="8"/>
      <c r="K7" s="18">
        <v>4</v>
      </c>
      <c r="L7" s="8">
        <f>COUNTIF(D7:J7,"&gt;=0")</f>
        <v>0</v>
      </c>
      <c r="M7" s="8">
        <v>15</v>
      </c>
      <c r="N7" s="8">
        <f>K7*4+M7*0.5+L7*1</f>
        <v>23.5</v>
      </c>
      <c r="O7" s="19">
        <f>N7*50/23.5</f>
        <v>50</v>
      </c>
      <c r="P7" s="20"/>
      <c r="Q7" s="21"/>
      <c r="R7" s="22"/>
    </row>
    <row r="8" spans="1:18" x14ac:dyDescent="0.25">
      <c r="A8" s="14" t="s">
        <v>11</v>
      </c>
      <c r="B8" s="15" t="s">
        <v>15</v>
      </c>
      <c r="C8" s="6">
        <v>4</v>
      </c>
      <c r="D8" s="8" t="s">
        <v>5</v>
      </c>
      <c r="E8" s="17">
        <v>2</v>
      </c>
      <c r="F8" s="17">
        <v>4</v>
      </c>
      <c r="G8" s="16"/>
      <c r="H8" s="17"/>
      <c r="I8" s="17"/>
      <c r="J8" s="8"/>
      <c r="K8" s="18">
        <f>COUNTIF(D8:J8,"V*")</f>
        <v>1</v>
      </c>
      <c r="L8" s="8">
        <f>COUNTIF(D8:J8,"&gt;=0")</f>
        <v>2</v>
      </c>
      <c r="M8" s="8">
        <v>11</v>
      </c>
      <c r="N8" s="8">
        <f>K8*4+M8*0.5+L8*1</f>
        <v>11.5</v>
      </c>
      <c r="O8" s="19">
        <f>N8*50/23.5</f>
        <v>24.468085106382979</v>
      </c>
      <c r="P8" s="20"/>
      <c r="Q8" s="21"/>
      <c r="R8" s="22"/>
    </row>
    <row r="9" spans="1:18" x14ac:dyDescent="0.25">
      <c r="A9" s="8"/>
      <c r="B9" s="15"/>
      <c r="C9" s="6">
        <v>5</v>
      </c>
      <c r="D9" s="17"/>
      <c r="E9" s="17"/>
      <c r="F9" s="8"/>
      <c r="G9" s="17"/>
      <c r="H9" s="16"/>
      <c r="I9" s="17"/>
      <c r="J9" s="8"/>
      <c r="K9" s="18"/>
      <c r="L9" s="8"/>
      <c r="M9" s="8"/>
      <c r="N9" s="8"/>
      <c r="O9" s="19"/>
      <c r="P9" s="20"/>
      <c r="Q9" s="21"/>
      <c r="R9" s="22"/>
    </row>
    <row r="10" spans="1:18" x14ac:dyDescent="0.25">
      <c r="N10" s="24"/>
      <c r="O10" s="24"/>
      <c r="P10" s="24"/>
    </row>
    <row r="11" spans="1:18" x14ac:dyDescent="0.25">
      <c r="D11" s="25" t="s">
        <v>16</v>
      </c>
      <c r="E11" s="25" t="s">
        <v>17</v>
      </c>
      <c r="F11" s="25" t="s">
        <v>18</v>
      </c>
      <c r="G11" s="25" t="s">
        <v>19</v>
      </c>
      <c r="H11" s="25" t="s">
        <v>20</v>
      </c>
      <c r="I11" s="25" t="s">
        <v>21</v>
      </c>
      <c r="J11" s="25" t="s">
        <v>22</v>
      </c>
      <c r="K11" s="25" t="s">
        <v>23</v>
      </c>
      <c r="L11" s="25" t="s">
        <v>24</v>
      </c>
      <c r="M11" s="25" t="s">
        <v>25</v>
      </c>
      <c r="N11" s="25" t="s">
        <v>26</v>
      </c>
      <c r="O11" s="25" t="s">
        <v>27</v>
      </c>
      <c r="P11" s="25" t="s">
        <v>28</v>
      </c>
      <c r="Q11" s="25" t="s">
        <v>29</v>
      </c>
      <c r="R11" s="26"/>
    </row>
    <row r="12" spans="1:18" x14ac:dyDescent="0.25">
      <c r="B12" s="27" t="s">
        <v>30</v>
      </c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8"/>
      <c r="O12" s="25"/>
      <c r="P12" s="25"/>
      <c r="Q12" s="25"/>
      <c r="R12" s="26"/>
    </row>
    <row r="13" spans="1:18" x14ac:dyDescent="0.25">
      <c r="D13" s="26"/>
      <c r="E13" s="26"/>
      <c r="F13" s="28"/>
      <c r="G13" s="28"/>
      <c r="H13" s="28"/>
      <c r="I13" s="28"/>
      <c r="J13" s="28"/>
      <c r="K13" s="29" t="s">
        <v>31</v>
      </c>
      <c r="L13" s="29" t="s">
        <v>32</v>
      </c>
      <c r="M13" s="29" t="s">
        <v>33</v>
      </c>
      <c r="N13" s="29" t="s">
        <v>34</v>
      </c>
      <c r="O13" s="29" t="s">
        <v>35</v>
      </c>
      <c r="P13" s="29" t="s">
        <v>36</v>
      </c>
      <c r="Q13" s="29" t="s">
        <v>37</v>
      </c>
      <c r="R13" s="26"/>
    </row>
    <row r="14" spans="1:18" x14ac:dyDescent="0.25">
      <c r="D14" s="26"/>
      <c r="E14" s="26"/>
      <c r="F14" s="26"/>
      <c r="G14" s="26"/>
      <c r="H14" s="26"/>
      <c r="I14" s="26"/>
      <c r="J14" s="26"/>
      <c r="K14" s="25"/>
      <c r="L14" s="25"/>
      <c r="M14" s="25"/>
      <c r="N14" s="25"/>
      <c r="O14" s="25"/>
      <c r="P14" s="25"/>
      <c r="Q14" s="25"/>
      <c r="R14" s="26"/>
    </row>
    <row r="15" spans="1:18" x14ac:dyDescent="0.25"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</row>
    <row r="16" spans="1:18" x14ac:dyDescent="0.25">
      <c r="B16" s="27" t="s">
        <v>38</v>
      </c>
      <c r="D16" s="30" t="s">
        <v>36</v>
      </c>
      <c r="E16" s="30" t="s">
        <v>39</v>
      </c>
      <c r="F16" s="30" t="s">
        <v>21</v>
      </c>
      <c r="G16" s="30" t="s">
        <v>40</v>
      </c>
      <c r="H16" s="30" t="s">
        <v>27</v>
      </c>
      <c r="I16" s="30" t="s">
        <v>41</v>
      </c>
      <c r="J16" s="30" t="s">
        <v>17</v>
      </c>
      <c r="K16" s="30" t="s">
        <v>16</v>
      </c>
      <c r="L16" s="30" t="s">
        <v>42</v>
      </c>
      <c r="M16" s="30" t="s">
        <v>32</v>
      </c>
      <c r="N16" s="30" t="s">
        <v>43</v>
      </c>
      <c r="O16" s="30" t="s">
        <v>18</v>
      </c>
      <c r="P16" s="30" t="s">
        <v>23</v>
      </c>
      <c r="Q16" s="30" t="s">
        <v>44</v>
      </c>
      <c r="R16" s="30" t="s">
        <v>25</v>
      </c>
    </row>
    <row r="17" spans="2:18" x14ac:dyDescent="0.25"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</row>
    <row r="18" spans="2:18" x14ac:dyDescent="0.25"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</row>
    <row r="19" spans="2:18" x14ac:dyDescent="0.25"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</row>
    <row r="20" spans="2:18" x14ac:dyDescent="0.25">
      <c r="B20" s="27" t="s">
        <v>45</v>
      </c>
      <c r="D20" s="30" t="s">
        <v>36</v>
      </c>
      <c r="E20" s="30" t="s">
        <v>44</v>
      </c>
      <c r="F20" s="30" t="s">
        <v>23</v>
      </c>
      <c r="G20" s="30" t="s">
        <v>21</v>
      </c>
      <c r="H20" s="30" t="s">
        <v>39</v>
      </c>
      <c r="I20" s="30" t="s">
        <v>46</v>
      </c>
      <c r="J20" s="30" t="s">
        <v>17</v>
      </c>
      <c r="K20" s="30" t="s">
        <v>47</v>
      </c>
      <c r="L20" s="30" t="s">
        <v>31</v>
      </c>
      <c r="M20" s="30" t="s">
        <v>43</v>
      </c>
      <c r="N20" s="26"/>
      <c r="O20" s="26"/>
      <c r="P20" s="26"/>
      <c r="Q20" s="26"/>
      <c r="R20" s="26"/>
    </row>
    <row r="21" spans="2:18" x14ac:dyDescent="0.25"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6"/>
      <c r="O21" s="26"/>
      <c r="P21" s="26"/>
      <c r="Q21" s="26"/>
      <c r="R21" s="26"/>
    </row>
    <row r="22" spans="2:18" x14ac:dyDescent="0.25"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</row>
    <row r="23" spans="2:18" x14ac:dyDescent="0.25"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</row>
    <row r="24" spans="2:18" x14ac:dyDescent="0.25">
      <c r="B24" s="27" t="s">
        <v>48</v>
      </c>
      <c r="D24" s="30" t="s">
        <v>16</v>
      </c>
      <c r="E24" s="30" t="s">
        <v>21</v>
      </c>
      <c r="F24" s="30" t="s">
        <v>46</v>
      </c>
      <c r="G24" s="30" t="s">
        <v>33</v>
      </c>
      <c r="H24" s="30" t="s">
        <v>44</v>
      </c>
      <c r="I24" s="30" t="s">
        <v>36</v>
      </c>
      <c r="J24" s="26"/>
      <c r="K24" s="26"/>
      <c r="L24" s="26"/>
      <c r="M24" s="26"/>
      <c r="N24" s="26"/>
      <c r="O24" s="26"/>
      <c r="P24" s="26"/>
      <c r="Q24" s="26"/>
      <c r="R24" s="26"/>
    </row>
    <row r="25" spans="2:18" x14ac:dyDescent="0.25">
      <c r="D25" s="31"/>
      <c r="E25" s="31"/>
      <c r="F25" s="31"/>
      <c r="G25" s="31"/>
      <c r="H25" s="31"/>
      <c r="I25" s="31"/>
      <c r="J25" s="32"/>
      <c r="K25" s="32"/>
      <c r="L25" s="32"/>
      <c r="M25" s="32"/>
      <c r="N25" s="32"/>
      <c r="O25" s="32"/>
      <c r="P25" s="32"/>
      <c r="Q25" s="32"/>
      <c r="R25" s="32"/>
    </row>
  </sheetData>
  <mergeCells count="7">
    <mergeCell ref="P9:R9"/>
    <mergeCell ref="M1:O1"/>
    <mergeCell ref="P4:R4"/>
    <mergeCell ref="P5:R5"/>
    <mergeCell ref="P6:R6"/>
    <mergeCell ref="P7:R7"/>
    <mergeCell ref="P8:R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7"/>
  <sheetViews>
    <sheetView workbookViewId="0">
      <selection sqref="A1:XFD1048576"/>
    </sheetView>
  </sheetViews>
  <sheetFormatPr baseColWidth="10" defaultRowHeight="15" x14ac:dyDescent="0.25"/>
  <cols>
    <col min="2" max="2" width="31.140625" customWidth="1"/>
    <col min="3" max="14" width="5.7109375" customWidth="1"/>
    <col min="15" max="15" width="7.28515625" customWidth="1"/>
    <col min="16" max="18" width="7.7109375" customWidth="1"/>
    <col min="258" max="258" width="31.140625" customWidth="1"/>
    <col min="259" max="270" width="5.7109375" customWidth="1"/>
    <col min="271" max="271" width="7.28515625" customWidth="1"/>
    <col min="272" max="274" width="7.7109375" customWidth="1"/>
    <col min="514" max="514" width="31.140625" customWidth="1"/>
    <col min="515" max="526" width="5.7109375" customWidth="1"/>
    <col min="527" max="527" width="7.28515625" customWidth="1"/>
    <col min="528" max="530" width="7.7109375" customWidth="1"/>
    <col min="770" max="770" width="31.140625" customWidth="1"/>
    <col min="771" max="782" width="5.7109375" customWidth="1"/>
    <col min="783" max="783" width="7.28515625" customWidth="1"/>
    <col min="784" max="786" width="7.7109375" customWidth="1"/>
    <col min="1026" max="1026" width="31.140625" customWidth="1"/>
    <col min="1027" max="1038" width="5.7109375" customWidth="1"/>
    <col min="1039" max="1039" width="7.28515625" customWidth="1"/>
    <col min="1040" max="1042" width="7.7109375" customWidth="1"/>
    <col min="1282" max="1282" width="31.140625" customWidth="1"/>
    <col min="1283" max="1294" width="5.7109375" customWidth="1"/>
    <col min="1295" max="1295" width="7.28515625" customWidth="1"/>
    <col min="1296" max="1298" width="7.7109375" customWidth="1"/>
    <col min="1538" max="1538" width="31.140625" customWidth="1"/>
    <col min="1539" max="1550" width="5.7109375" customWidth="1"/>
    <col min="1551" max="1551" width="7.28515625" customWidth="1"/>
    <col min="1552" max="1554" width="7.7109375" customWidth="1"/>
    <col min="1794" max="1794" width="31.140625" customWidth="1"/>
    <col min="1795" max="1806" width="5.7109375" customWidth="1"/>
    <col min="1807" max="1807" width="7.28515625" customWidth="1"/>
    <col min="1808" max="1810" width="7.7109375" customWidth="1"/>
    <col min="2050" max="2050" width="31.140625" customWidth="1"/>
    <col min="2051" max="2062" width="5.7109375" customWidth="1"/>
    <col min="2063" max="2063" width="7.28515625" customWidth="1"/>
    <col min="2064" max="2066" width="7.7109375" customWidth="1"/>
    <col min="2306" max="2306" width="31.140625" customWidth="1"/>
    <col min="2307" max="2318" width="5.7109375" customWidth="1"/>
    <col min="2319" max="2319" width="7.28515625" customWidth="1"/>
    <col min="2320" max="2322" width="7.7109375" customWidth="1"/>
    <col min="2562" max="2562" width="31.140625" customWidth="1"/>
    <col min="2563" max="2574" width="5.7109375" customWidth="1"/>
    <col min="2575" max="2575" width="7.28515625" customWidth="1"/>
    <col min="2576" max="2578" width="7.7109375" customWidth="1"/>
    <col min="2818" max="2818" width="31.140625" customWidth="1"/>
    <col min="2819" max="2830" width="5.7109375" customWidth="1"/>
    <col min="2831" max="2831" width="7.28515625" customWidth="1"/>
    <col min="2832" max="2834" width="7.7109375" customWidth="1"/>
    <col min="3074" max="3074" width="31.140625" customWidth="1"/>
    <col min="3075" max="3086" width="5.7109375" customWidth="1"/>
    <col min="3087" max="3087" width="7.28515625" customWidth="1"/>
    <col min="3088" max="3090" width="7.7109375" customWidth="1"/>
    <col min="3330" max="3330" width="31.140625" customWidth="1"/>
    <col min="3331" max="3342" width="5.7109375" customWidth="1"/>
    <col min="3343" max="3343" width="7.28515625" customWidth="1"/>
    <col min="3344" max="3346" width="7.7109375" customWidth="1"/>
    <col min="3586" max="3586" width="31.140625" customWidth="1"/>
    <col min="3587" max="3598" width="5.7109375" customWidth="1"/>
    <col min="3599" max="3599" width="7.28515625" customWidth="1"/>
    <col min="3600" max="3602" width="7.7109375" customWidth="1"/>
    <col min="3842" max="3842" width="31.140625" customWidth="1"/>
    <col min="3843" max="3854" width="5.7109375" customWidth="1"/>
    <col min="3855" max="3855" width="7.28515625" customWidth="1"/>
    <col min="3856" max="3858" width="7.7109375" customWidth="1"/>
    <col min="4098" max="4098" width="31.140625" customWidth="1"/>
    <col min="4099" max="4110" width="5.7109375" customWidth="1"/>
    <col min="4111" max="4111" width="7.28515625" customWidth="1"/>
    <col min="4112" max="4114" width="7.7109375" customWidth="1"/>
    <col min="4354" max="4354" width="31.140625" customWidth="1"/>
    <col min="4355" max="4366" width="5.7109375" customWidth="1"/>
    <col min="4367" max="4367" width="7.28515625" customWidth="1"/>
    <col min="4368" max="4370" width="7.7109375" customWidth="1"/>
    <col min="4610" max="4610" width="31.140625" customWidth="1"/>
    <col min="4611" max="4622" width="5.7109375" customWidth="1"/>
    <col min="4623" max="4623" width="7.28515625" customWidth="1"/>
    <col min="4624" max="4626" width="7.7109375" customWidth="1"/>
    <col min="4866" max="4866" width="31.140625" customWidth="1"/>
    <col min="4867" max="4878" width="5.7109375" customWidth="1"/>
    <col min="4879" max="4879" width="7.28515625" customWidth="1"/>
    <col min="4880" max="4882" width="7.7109375" customWidth="1"/>
    <col min="5122" max="5122" width="31.140625" customWidth="1"/>
    <col min="5123" max="5134" width="5.7109375" customWidth="1"/>
    <col min="5135" max="5135" width="7.28515625" customWidth="1"/>
    <col min="5136" max="5138" width="7.7109375" customWidth="1"/>
    <col min="5378" max="5378" width="31.140625" customWidth="1"/>
    <col min="5379" max="5390" width="5.7109375" customWidth="1"/>
    <col min="5391" max="5391" width="7.28515625" customWidth="1"/>
    <col min="5392" max="5394" width="7.7109375" customWidth="1"/>
    <col min="5634" max="5634" width="31.140625" customWidth="1"/>
    <col min="5635" max="5646" width="5.7109375" customWidth="1"/>
    <col min="5647" max="5647" width="7.28515625" customWidth="1"/>
    <col min="5648" max="5650" width="7.7109375" customWidth="1"/>
    <col min="5890" max="5890" width="31.140625" customWidth="1"/>
    <col min="5891" max="5902" width="5.7109375" customWidth="1"/>
    <col min="5903" max="5903" width="7.28515625" customWidth="1"/>
    <col min="5904" max="5906" width="7.7109375" customWidth="1"/>
    <col min="6146" max="6146" width="31.140625" customWidth="1"/>
    <col min="6147" max="6158" width="5.7109375" customWidth="1"/>
    <col min="6159" max="6159" width="7.28515625" customWidth="1"/>
    <col min="6160" max="6162" width="7.7109375" customWidth="1"/>
    <col min="6402" max="6402" width="31.140625" customWidth="1"/>
    <col min="6403" max="6414" width="5.7109375" customWidth="1"/>
    <col min="6415" max="6415" width="7.28515625" customWidth="1"/>
    <col min="6416" max="6418" width="7.7109375" customWidth="1"/>
    <col min="6658" max="6658" width="31.140625" customWidth="1"/>
    <col min="6659" max="6670" width="5.7109375" customWidth="1"/>
    <col min="6671" max="6671" width="7.28515625" customWidth="1"/>
    <col min="6672" max="6674" width="7.7109375" customWidth="1"/>
    <col min="6914" max="6914" width="31.140625" customWidth="1"/>
    <col min="6915" max="6926" width="5.7109375" customWidth="1"/>
    <col min="6927" max="6927" width="7.28515625" customWidth="1"/>
    <col min="6928" max="6930" width="7.7109375" customWidth="1"/>
    <col min="7170" max="7170" width="31.140625" customWidth="1"/>
    <col min="7171" max="7182" width="5.7109375" customWidth="1"/>
    <col min="7183" max="7183" width="7.28515625" customWidth="1"/>
    <col min="7184" max="7186" width="7.7109375" customWidth="1"/>
    <col min="7426" max="7426" width="31.140625" customWidth="1"/>
    <col min="7427" max="7438" width="5.7109375" customWidth="1"/>
    <col min="7439" max="7439" width="7.28515625" customWidth="1"/>
    <col min="7440" max="7442" width="7.7109375" customWidth="1"/>
    <col min="7682" max="7682" width="31.140625" customWidth="1"/>
    <col min="7683" max="7694" width="5.7109375" customWidth="1"/>
    <col min="7695" max="7695" width="7.28515625" customWidth="1"/>
    <col min="7696" max="7698" width="7.7109375" customWidth="1"/>
    <col min="7938" max="7938" width="31.140625" customWidth="1"/>
    <col min="7939" max="7950" width="5.7109375" customWidth="1"/>
    <col min="7951" max="7951" width="7.28515625" customWidth="1"/>
    <col min="7952" max="7954" width="7.7109375" customWidth="1"/>
    <col min="8194" max="8194" width="31.140625" customWidth="1"/>
    <col min="8195" max="8206" width="5.7109375" customWidth="1"/>
    <col min="8207" max="8207" width="7.28515625" customWidth="1"/>
    <col min="8208" max="8210" width="7.7109375" customWidth="1"/>
    <col min="8450" max="8450" width="31.140625" customWidth="1"/>
    <col min="8451" max="8462" width="5.7109375" customWidth="1"/>
    <col min="8463" max="8463" width="7.28515625" customWidth="1"/>
    <col min="8464" max="8466" width="7.7109375" customWidth="1"/>
    <col min="8706" max="8706" width="31.140625" customWidth="1"/>
    <col min="8707" max="8718" width="5.7109375" customWidth="1"/>
    <col min="8719" max="8719" width="7.28515625" customWidth="1"/>
    <col min="8720" max="8722" width="7.7109375" customWidth="1"/>
    <col min="8962" max="8962" width="31.140625" customWidth="1"/>
    <col min="8963" max="8974" width="5.7109375" customWidth="1"/>
    <col min="8975" max="8975" width="7.28515625" customWidth="1"/>
    <col min="8976" max="8978" width="7.7109375" customWidth="1"/>
    <col min="9218" max="9218" width="31.140625" customWidth="1"/>
    <col min="9219" max="9230" width="5.7109375" customWidth="1"/>
    <col min="9231" max="9231" width="7.28515625" customWidth="1"/>
    <col min="9232" max="9234" width="7.7109375" customWidth="1"/>
    <col min="9474" max="9474" width="31.140625" customWidth="1"/>
    <col min="9475" max="9486" width="5.7109375" customWidth="1"/>
    <col min="9487" max="9487" width="7.28515625" customWidth="1"/>
    <col min="9488" max="9490" width="7.7109375" customWidth="1"/>
    <col min="9730" max="9730" width="31.140625" customWidth="1"/>
    <col min="9731" max="9742" width="5.7109375" customWidth="1"/>
    <col min="9743" max="9743" width="7.28515625" customWidth="1"/>
    <col min="9744" max="9746" width="7.7109375" customWidth="1"/>
    <col min="9986" max="9986" width="31.140625" customWidth="1"/>
    <col min="9987" max="9998" width="5.7109375" customWidth="1"/>
    <col min="9999" max="9999" width="7.28515625" customWidth="1"/>
    <col min="10000" max="10002" width="7.7109375" customWidth="1"/>
    <col min="10242" max="10242" width="31.140625" customWidth="1"/>
    <col min="10243" max="10254" width="5.7109375" customWidth="1"/>
    <col min="10255" max="10255" width="7.28515625" customWidth="1"/>
    <col min="10256" max="10258" width="7.7109375" customWidth="1"/>
    <col min="10498" max="10498" width="31.140625" customWidth="1"/>
    <col min="10499" max="10510" width="5.7109375" customWidth="1"/>
    <col min="10511" max="10511" width="7.28515625" customWidth="1"/>
    <col min="10512" max="10514" width="7.7109375" customWidth="1"/>
    <col min="10754" max="10754" width="31.140625" customWidth="1"/>
    <col min="10755" max="10766" width="5.7109375" customWidth="1"/>
    <col min="10767" max="10767" width="7.28515625" customWidth="1"/>
    <col min="10768" max="10770" width="7.7109375" customWidth="1"/>
    <col min="11010" max="11010" width="31.140625" customWidth="1"/>
    <col min="11011" max="11022" width="5.7109375" customWidth="1"/>
    <col min="11023" max="11023" width="7.28515625" customWidth="1"/>
    <col min="11024" max="11026" width="7.7109375" customWidth="1"/>
    <col min="11266" max="11266" width="31.140625" customWidth="1"/>
    <col min="11267" max="11278" width="5.7109375" customWidth="1"/>
    <col min="11279" max="11279" width="7.28515625" customWidth="1"/>
    <col min="11280" max="11282" width="7.7109375" customWidth="1"/>
    <col min="11522" max="11522" width="31.140625" customWidth="1"/>
    <col min="11523" max="11534" width="5.7109375" customWidth="1"/>
    <col min="11535" max="11535" width="7.28515625" customWidth="1"/>
    <col min="11536" max="11538" width="7.7109375" customWidth="1"/>
    <col min="11778" max="11778" width="31.140625" customWidth="1"/>
    <col min="11779" max="11790" width="5.7109375" customWidth="1"/>
    <col min="11791" max="11791" width="7.28515625" customWidth="1"/>
    <col min="11792" max="11794" width="7.7109375" customWidth="1"/>
    <col min="12034" max="12034" width="31.140625" customWidth="1"/>
    <col min="12035" max="12046" width="5.7109375" customWidth="1"/>
    <col min="12047" max="12047" width="7.28515625" customWidth="1"/>
    <col min="12048" max="12050" width="7.7109375" customWidth="1"/>
    <col min="12290" max="12290" width="31.140625" customWidth="1"/>
    <col min="12291" max="12302" width="5.7109375" customWidth="1"/>
    <col min="12303" max="12303" width="7.28515625" customWidth="1"/>
    <col min="12304" max="12306" width="7.7109375" customWidth="1"/>
    <col min="12546" max="12546" width="31.140625" customWidth="1"/>
    <col min="12547" max="12558" width="5.7109375" customWidth="1"/>
    <col min="12559" max="12559" width="7.28515625" customWidth="1"/>
    <col min="12560" max="12562" width="7.7109375" customWidth="1"/>
    <col min="12802" max="12802" width="31.140625" customWidth="1"/>
    <col min="12803" max="12814" width="5.7109375" customWidth="1"/>
    <col min="12815" max="12815" width="7.28515625" customWidth="1"/>
    <col min="12816" max="12818" width="7.7109375" customWidth="1"/>
    <col min="13058" max="13058" width="31.140625" customWidth="1"/>
    <col min="13059" max="13070" width="5.7109375" customWidth="1"/>
    <col min="13071" max="13071" width="7.28515625" customWidth="1"/>
    <col min="13072" max="13074" width="7.7109375" customWidth="1"/>
    <col min="13314" max="13314" width="31.140625" customWidth="1"/>
    <col min="13315" max="13326" width="5.7109375" customWidth="1"/>
    <col min="13327" max="13327" width="7.28515625" customWidth="1"/>
    <col min="13328" max="13330" width="7.7109375" customWidth="1"/>
    <col min="13570" max="13570" width="31.140625" customWidth="1"/>
    <col min="13571" max="13582" width="5.7109375" customWidth="1"/>
    <col min="13583" max="13583" width="7.28515625" customWidth="1"/>
    <col min="13584" max="13586" width="7.7109375" customWidth="1"/>
    <col min="13826" max="13826" width="31.140625" customWidth="1"/>
    <col min="13827" max="13838" width="5.7109375" customWidth="1"/>
    <col min="13839" max="13839" width="7.28515625" customWidth="1"/>
    <col min="13840" max="13842" width="7.7109375" customWidth="1"/>
    <col min="14082" max="14082" width="31.140625" customWidth="1"/>
    <col min="14083" max="14094" width="5.7109375" customWidth="1"/>
    <col min="14095" max="14095" width="7.28515625" customWidth="1"/>
    <col min="14096" max="14098" width="7.7109375" customWidth="1"/>
    <col min="14338" max="14338" width="31.140625" customWidth="1"/>
    <col min="14339" max="14350" width="5.7109375" customWidth="1"/>
    <col min="14351" max="14351" width="7.28515625" customWidth="1"/>
    <col min="14352" max="14354" width="7.7109375" customWidth="1"/>
    <col min="14594" max="14594" width="31.140625" customWidth="1"/>
    <col min="14595" max="14606" width="5.7109375" customWidth="1"/>
    <col min="14607" max="14607" width="7.28515625" customWidth="1"/>
    <col min="14608" max="14610" width="7.7109375" customWidth="1"/>
    <col min="14850" max="14850" width="31.140625" customWidth="1"/>
    <col min="14851" max="14862" width="5.7109375" customWidth="1"/>
    <col min="14863" max="14863" width="7.28515625" customWidth="1"/>
    <col min="14864" max="14866" width="7.7109375" customWidth="1"/>
    <col min="15106" max="15106" width="31.140625" customWidth="1"/>
    <col min="15107" max="15118" width="5.7109375" customWidth="1"/>
    <col min="15119" max="15119" width="7.28515625" customWidth="1"/>
    <col min="15120" max="15122" width="7.7109375" customWidth="1"/>
    <col min="15362" max="15362" width="31.140625" customWidth="1"/>
    <col min="15363" max="15374" width="5.7109375" customWidth="1"/>
    <col min="15375" max="15375" width="7.28515625" customWidth="1"/>
    <col min="15376" max="15378" width="7.7109375" customWidth="1"/>
    <col min="15618" max="15618" width="31.140625" customWidth="1"/>
    <col min="15619" max="15630" width="5.7109375" customWidth="1"/>
    <col min="15631" max="15631" width="7.28515625" customWidth="1"/>
    <col min="15632" max="15634" width="7.7109375" customWidth="1"/>
    <col min="15874" max="15874" width="31.140625" customWidth="1"/>
    <col min="15875" max="15886" width="5.7109375" customWidth="1"/>
    <col min="15887" max="15887" width="7.28515625" customWidth="1"/>
    <col min="15888" max="15890" width="7.7109375" customWidth="1"/>
    <col min="16130" max="16130" width="31.140625" customWidth="1"/>
    <col min="16131" max="16142" width="5.7109375" customWidth="1"/>
    <col min="16143" max="16143" width="7.28515625" customWidth="1"/>
    <col min="16144" max="16146" width="7.7109375" customWidth="1"/>
  </cols>
  <sheetData>
    <row r="1" spans="1:18" ht="20.25" x14ac:dyDescent="0.3">
      <c r="A1" s="1"/>
      <c r="B1" s="2" t="s">
        <v>0</v>
      </c>
      <c r="M1" s="3"/>
      <c r="N1" s="3"/>
      <c r="O1" s="3"/>
    </row>
    <row r="2" spans="1:18" ht="15.75" x14ac:dyDescent="0.25">
      <c r="B2" s="4" t="s">
        <v>49</v>
      </c>
    </row>
    <row r="3" spans="1:18" x14ac:dyDescent="0.25">
      <c r="R3" s="5"/>
    </row>
    <row r="4" spans="1:18" x14ac:dyDescent="0.25">
      <c r="A4" s="6" t="s">
        <v>2</v>
      </c>
      <c r="B4" s="7" t="s">
        <v>3</v>
      </c>
      <c r="C4" s="8" t="s">
        <v>4</v>
      </c>
      <c r="D4" s="6">
        <v>1</v>
      </c>
      <c r="E4" s="6">
        <v>2</v>
      </c>
      <c r="F4" s="6">
        <v>3</v>
      </c>
      <c r="G4" s="6">
        <v>4</v>
      </c>
      <c r="H4" s="6">
        <v>5</v>
      </c>
      <c r="I4" s="6">
        <v>6</v>
      </c>
      <c r="J4" s="6">
        <v>7</v>
      </c>
      <c r="K4" s="9" t="s">
        <v>5</v>
      </c>
      <c r="L4" s="6" t="s">
        <v>6</v>
      </c>
      <c r="M4" s="6" t="s">
        <v>7</v>
      </c>
      <c r="N4" s="6" t="s">
        <v>8</v>
      </c>
      <c r="O4" s="10" t="s">
        <v>9</v>
      </c>
      <c r="P4" s="11" t="s">
        <v>10</v>
      </c>
      <c r="Q4" s="12"/>
      <c r="R4" s="13"/>
    </row>
    <row r="5" spans="1:18" x14ac:dyDescent="0.25">
      <c r="A5" s="14" t="s">
        <v>11</v>
      </c>
      <c r="B5" s="33" t="s">
        <v>50</v>
      </c>
      <c r="C5" s="6">
        <v>1</v>
      </c>
      <c r="D5" s="16"/>
      <c r="E5" s="17" t="s">
        <v>5</v>
      </c>
      <c r="F5" s="17">
        <v>1</v>
      </c>
      <c r="G5" s="17">
        <v>1</v>
      </c>
      <c r="H5" s="17" t="s">
        <v>5</v>
      </c>
      <c r="I5" s="17">
        <v>2</v>
      </c>
      <c r="J5" s="17">
        <v>1</v>
      </c>
      <c r="K5" s="18">
        <f t="shared" ref="K5:K11" si="0">COUNTIF(D5:J5,"V*")</f>
        <v>2</v>
      </c>
      <c r="L5" s="8">
        <f t="shared" ref="L5:L11" si="1">COUNTIF(D5:J5,"&gt;=0")</f>
        <v>4</v>
      </c>
      <c r="M5" s="8">
        <v>25</v>
      </c>
      <c r="N5" s="8">
        <f t="shared" ref="N5:N11" si="2">K5*4+M5*0.5+L5*1</f>
        <v>24.5</v>
      </c>
      <c r="O5" s="19">
        <f t="shared" ref="O5:O11" si="3">N5*50/39</f>
        <v>31.410256410256409</v>
      </c>
      <c r="P5" s="20"/>
      <c r="Q5" s="21"/>
      <c r="R5" s="22"/>
    </row>
    <row r="6" spans="1:18" x14ac:dyDescent="0.25">
      <c r="A6" s="14" t="s">
        <v>51</v>
      </c>
      <c r="B6" s="15" t="s">
        <v>52</v>
      </c>
      <c r="C6" s="6">
        <v>2</v>
      </c>
      <c r="D6" s="17">
        <v>4</v>
      </c>
      <c r="E6" s="23"/>
      <c r="F6" s="17">
        <v>1</v>
      </c>
      <c r="G6" s="17">
        <v>0</v>
      </c>
      <c r="H6" s="17" t="s">
        <v>5</v>
      </c>
      <c r="I6" s="17">
        <v>2</v>
      </c>
      <c r="J6" s="8">
        <v>3</v>
      </c>
      <c r="K6" s="18">
        <f t="shared" si="0"/>
        <v>1</v>
      </c>
      <c r="L6" s="8">
        <f t="shared" si="1"/>
        <v>5</v>
      </c>
      <c r="M6" s="8">
        <v>15</v>
      </c>
      <c r="N6" s="8">
        <f t="shared" si="2"/>
        <v>16.5</v>
      </c>
      <c r="O6" s="19">
        <f t="shared" si="3"/>
        <v>21.153846153846153</v>
      </c>
      <c r="P6" s="20"/>
      <c r="Q6" s="21"/>
      <c r="R6" s="22"/>
    </row>
    <row r="7" spans="1:18" x14ac:dyDescent="0.25">
      <c r="A7" s="14" t="s">
        <v>11</v>
      </c>
      <c r="B7" s="33" t="s">
        <v>53</v>
      </c>
      <c r="C7" s="6">
        <v>3</v>
      </c>
      <c r="D7" s="8" t="s">
        <v>5</v>
      </c>
      <c r="E7" s="17" t="s">
        <v>5</v>
      </c>
      <c r="F7" s="16"/>
      <c r="G7" s="17">
        <v>4</v>
      </c>
      <c r="H7" s="17" t="s">
        <v>5</v>
      </c>
      <c r="I7" s="17">
        <v>4</v>
      </c>
      <c r="J7" s="8" t="s">
        <v>5</v>
      </c>
      <c r="K7" s="18">
        <f t="shared" si="0"/>
        <v>4</v>
      </c>
      <c r="L7" s="8">
        <f t="shared" si="1"/>
        <v>2</v>
      </c>
      <c r="M7" s="8">
        <v>28</v>
      </c>
      <c r="N7" s="8">
        <f t="shared" si="2"/>
        <v>32</v>
      </c>
      <c r="O7" s="19">
        <f t="shared" si="3"/>
        <v>41.025641025641029</v>
      </c>
      <c r="P7" s="20"/>
      <c r="Q7" s="21"/>
      <c r="R7" s="22"/>
    </row>
    <row r="8" spans="1:18" x14ac:dyDescent="0.25">
      <c r="A8" s="14" t="s">
        <v>51</v>
      </c>
      <c r="B8" s="34" t="s">
        <v>54</v>
      </c>
      <c r="C8" s="6">
        <v>4</v>
      </c>
      <c r="D8" s="17" t="s">
        <v>5</v>
      </c>
      <c r="E8" s="17" t="s">
        <v>5</v>
      </c>
      <c r="F8" s="17" t="s">
        <v>5</v>
      </c>
      <c r="G8" s="16"/>
      <c r="H8" s="17" t="s">
        <v>5</v>
      </c>
      <c r="I8" s="17" t="s">
        <v>5</v>
      </c>
      <c r="J8" s="8" t="s">
        <v>5</v>
      </c>
      <c r="K8" s="18">
        <f t="shared" si="0"/>
        <v>6</v>
      </c>
      <c r="L8" s="8">
        <f t="shared" si="1"/>
        <v>0</v>
      </c>
      <c r="M8" s="8">
        <v>30</v>
      </c>
      <c r="N8" s="8">
        <f t="shared" si="2"/>
        <v>39</v>
      </c>
      <c r="O8" s="19">
        <f t="shared" si="3"/>
        <v>50</v>
      </c>
      <c r="P8" s="20"/>
      <c r="Q8" s="21"/>
      <c r="R8" s="22"/>
    </row>
    <row r="9" spans="1:18" x14ac:dyDescent="0.25">
      <c r="A9" s="17" t="s">
        <v>11</v>
      </c>
      <c r="B9" s="35" t="s">
        <v>55</v>
      </c>
      <c r="C9" s="6">
        <v>5</v>
      </c>
      <c r="D9" s="17">
        <v>0</v>
      </c>
      <c r="E9" s="17">
        <v>0</v>
      </c>
      <c r="F9" s="8">
        <v>0</v>
      </c>
      <c r="G9" s="8">
        <v>2</v>
      </c>
      <c r="H9" s="16"/>
      <c r="I9" s="17">
        <v>2</v>
      </c>
      <c r="J9" s="8">
        <v>1</v>
      </c>
      <c r="K9" s="18">
        <f t="shared" si="0"/>
        <v>0</v>
      </c>
      <c r="L9" s="8">
        <f t="shared" si="1"/>
        <v>6</v>
      </c>
      <c r="M9" s="8">
        <v>5</v>
      </c>
      <c r="N9" s="8">
        <f t="shared" si="2"/>
        <v>8.5</v>
      </c>
      <c r="O9" s="19">
        <f t="shared" si="3"/>
        <v>10.897435897435898</v>
      </c>
      <c r="P9" s="20"/>
      <c r="Q9" s="21"/>
      <c r="R9" s="22"/>
    </row>
    <row r="10" spans="1:18" x14ac:dyDescent="0.25">
      <c r="A10" s="36" t="s">
        <v>51</v>
      </c>
      <c r="B10" s="33" t="s">
        <v>56</v>
      </c>
      <c r="C10" s="6">
        <v>6</v>
      </c>
      <c r="D10" s="17" t="s">
        <v>5</v>
      </c>
      <c r="E10" s="17" t="s">
        <v>5</v>
      </c>
      <c r="F10" s="8" t="s">
        <v>5</v>
      </c>
      <c r="G10" s="8">
        <v>4</v>
      </c>
      <c r="H10" s="8" t="s">
        <v>5</v>
      </c>
      <c r="I10" s="16"/>
      <c r="J10" s="8" t="s">
        <v>5</v>
      </c>
      <c r="K10" s="18">
        <f t="shared" si="0"/>
        <v>5</v>
      </c>
      <c r="L10" s="8">
        <f t="shared" si="1"/>
        <v>1</v>
      </c>
      <c r="M10" s="8">
        <v>29</v>
      </c>
      <c r="N10" s="8">
        <f t="shared" si="2"/>
        <v>35.5</v>
      </c>
      <c r="O10" s="19">
        <f t="shared" si="3"/>
        <v>45.512820512820511</v>
      </c>
      <c r="P10" s="20"/>
      <c r="Q10" s="21"/>
      <c r="R10" s="22"/>
    </row>
    <row r="11" spans="1:18" x14ac:dyDescent="0.25">
      <c r="A11" s="36" t="s">
        <v>11</v>
      </c>
      <c r="B11" s="34" t="s">
        <v>57</v>
      </c>
      <c r="C11" s="8">
        <v>7</v>
      </c>
      <c r="D11" s="8" t="s">
        <v>5</v>
      </c>
      <c r="E11" s="8" t="s">
        <v>5</v>
      </c>
      <c r="F11" s="8">
        <v>0</v>
      </c>
      <c r="G11" s="17">
        <v>1</v>
      </c>
      <c r="H11" s="8" t="s">
        <v>5</v>
      </c>
      <c r="I11" s="8">
        <v>2</v>
      </c>
      <c r="J11" s="16"/>
      <c r="K11" s="18">
        <f t="shared" si="0"/>
        <v>3</v>
      </c>
      <c r="L11" s="8">
        <f t="shared" si="1"/>
        <v>3</v>
      </c>
      <c r="M11" s="8">
        <v>18</v>
      </c>
      <c r="N11" s="8">
        <f t="shared" si="2"/>
        <v>24</v>
      </c>
      <c r="O11" s="19">
        <f t="shared" si="3"/>
        <v>30.76923076923077</v>
      </c>
      <c r="P11" s="20"/>
      <c r="Q11" s="21"/>
      <c r="R11" s="22"/>
    </row>
    <row r="12" spans="1:18" x14ac:dyDescent="0.25">
      <c r="N12" s="24"/>
      <c r="O12" s="24"/>
      <c r="P12" s="24"/>
    </row>
    <row r="13" spans="1:18" x14ac:dyDescent="0.25">
      <c r="D13" s="25" t="s">
        <v>16</v>
      </c>
      <c r="E13" s="25" t="s">
        <v>17</v>
      </c>
      <c r="F13" s="25" t="s">
        <v>18</v>
      </c>
      <c r="G13" s="25" t="s">
        <v>19</v>
      </c>
      <c r="H13" s="25" t="s">
        <v>20</v>
      </c>
      <c r="I13" s="25" t="s">
        <v>21</v>
      </c>
      <c r="J13" s="25" t="s">
        <v>22</v>
      </c>
      <c r="K13" s="25" t="s">
        <v>23</v>
      </c>
      <c r="L13" s="25" t="s">
        <v>24</v>
      </c>
      <c r="M13" s="25" t="s">
        <v>25</v>
      </c>
      <c r="N13" s="25" t="s">
        <v>26</v>
      </c>
      <c r="O13" s="25" t="s">
        <v>27</v>
      </c>
      <c r="P13" s="25" t="s">
        <v>28</v>
      </c>
      <c r="Q13" s="25" t="s">
        <v>29</v>
      </c>
      <c r="R13" s="26"/>
    </row>
    <row r="14" spans="1:18" x14ac:dyDescent="0.25">
      <c r="B14" s="27" t="s">
        <v>30</v>
      </c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8"/>
      <c r="O14" s="25"/>
      <c r="P14" s="25"/>
      <c r="Q14" s="25"/>
      <c r="R14" s="26"/>
    </row>
    <row r="15" spans="1:18" x14ac:dyDescent="0.25">
      <c r="D15" s="26"/>
      <c r="E15" s="26"/>
      <c r="F15" s="28"/>
      <c r="G15" s="28"/>
      <c r="H15" s="28"/>
      <c r="I15" s="28"/>
      <c r="J15" s="28"/>
      <c r="K15" s="29" t="s">
        <v>31</v>
      </c>
      <c r="L15" s="29" t="s">
        <v>32</v>
      </c>
      <c r="M15" s="29" t="s">
        <v>33</v>
      </c>
      <c r="N15" s="29" t="s">
        <v>34</v>
      </c>
      <c r="O15" s="29" t="s">
        <v>35</v>
      </c>
      <c r="P15" s="29" t="s">
        <v>36</v>
      </c>
      <c r="Q15" s="29" t="s">
        <v>37</v>
      </c>
      <c r="R15" s="26"/>
    </row>
    <row r="16" spans="1:18" x14ac:dyDescent="0.25">
      <c r="D16" s="26"/>
      <c r="E16" s="26"/>
      <c r="F16" s="26"/>
      <c r="G16" s="26"/>
      <c r="H16" s="26"/>
      <c r="I16" s="26"/>
      <c r="J16" s="26"/>
      <c r="K16" s="25"/>
      <c r="L16" s="25"/>
      <c r="M16" s="25"/>
      <c r="N16" s="25"/>
      <c r="O16" s="25"/>
      <c r="P16" s="25"/>
      <c r="Q16" s="25"/>
      <c r="R16" s="26"/>
    </row>
    <row r="17" spans="2:18" x14ac:dyDescent="0.25"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</row>
    <row r="18" spans="2:18" x14ac:dyDescent="0.25">
      <c r="B18" s="27" t="s">
        <v>38</v>
      </c>
      <c r="D18" s="30" t="s">
        <v>36</v>
      </c>
      <c r="E18" s="30" t="s">
        <v>39</v>
      </c>
      <c r="F18" s="30" t="s">
        <v>21</v>
      </c>
      <c r="G18" s="30" t="s">
        <v>40</v>
      </c>
      <c r="H18" s="30" t="s">
        <v>27</v>
      </c>
      <c r="I18" s="30" t="s">
        <v>41</v>
      </c>
      <c r="J18" s="30" t="s">
        <v>17</v>
      </c>
      <c r="K18" s="30" t="s">
        <v>16</v>
      </c>
      <c r="L18" s="30" t="s">
        <v>42</v>
      </c>
      <c r="M18" s="30" t="s">
        <v>32</v>
      </c>
      <c r="N18" s="30" t="s">
        <v>43</v>
      </c>
      <c r="O18" s="30" t="s">
        <v>18</v>
      </c>
      <c r="P18" s="30" t="s">
        <v>23</v>
      </c>
      <c r="Q18" s="30" t="s">
        <v>44</v>
      </c>
      <c r="R18" s="30" t="s">
        <v>25</v>
      </c>
    </row>
    <row r="19" spans="2:18" x14ac:dyDescent="0.25"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</row>
    <row r="20" spans="2:18" x14ac:dyDescent="0.25"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</row>
    <row r="21" spans="2:18" x14ac:dyDescent="0.25"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</row>
    <row r="22" spans="2:18" x14ac:dyDescent="0.25">
      <c r="B22" s="27" t="s">
        <v>45</v>
      </c>
      <c r="D22" s="30" t="s">
        <v>36</v>
      </c>
      <c r="E22" s="30" t="s">
        <v>44</v>
      </c>
      <c r="F22" s="30" t="s">
        <v>23</v>
      </c>
      <c r="G22" s="30" t="s">
        <v>21</v>
      </c>
      <c r="H22" s="30" t="s">
        <v>39</v>
      </c>
      <c r="I22" s="30" t="s">
        <v>46</v>
      </c>
      <c r="J22" s="30" t="s">
        <v>17</v>
      </c>
      <c r="K22" s="30" t="s">
        <v>47</v>
      </c>
      <c r="L22" s="30" t="s">
        <v>31</v>
      </c>
      <c r="M22" s="30" t="s">
        <v>43</v>
      </c>
      <c r="N22" s="26"/>
      <c r="O22" s="26"/>
      <c r="P22" s="26"/>
      <c r="Q22" s="26"/>
      <c r="R22" s="26"/>
    </row>
    <row r="23" spans="2:18" x14ac:dyDescent="0.25"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6"/>
      <c r="O23" s="26"/>
      <c r="P23" s="26"/>
      <c r="Q23" s="26"/>
      <c r="R23" s="26"/>
    </row>
    <row r="24" spans="2:18" x14ac:dyDescent="0.25"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</row>
    <row r="25" spans="2:18" x14ac:dyDescent="0.25"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</row>
    <row r="26" spans="2:18" x14ac:dyDescent="0.25">
      <c r="B26" s="27" t="s">
        <v>48</v>
      </c>
      <c r="D26" s="30" t="s">
        <v>16</v>
      </c>
      <c r="E26" s="30" t="s">
        <v>21</v>
      </c>
      <c r="F26" s="30" t="s">
        <v>46</v>
      </c>
      <c r="G26" s="30" t="s">
        <v>33</v>
      </c>
      <c r="H26" s="30" t="s">
        <v>44</v>
      </c>
      <c r="I26" s="30" t="s">
        <v>36</v>
      </c>
      <c r="J26" s="26"/>
      <c r="K26" s="26"/>
      <c r="L26" s="26"/>
      <c r="M26" s="26"/>
      <c r="N26" s="26"/>
      <c r="O26" s="26"/>
      <c r="P26" s="26"/>
      <c r="Q26" s="26"/>
      <c r="R26" s="26"/>
    </row>
    <row r="27" spans="2:18" x14ac:dyDescent="0.25">
      <c r="D27" s="31"/>
      <c r="E27" s="31"/>
      <c r="F27" s="31"/>
      <c r="G27" s="31"/>
      <c r="H27" s="31"/>
      <c r="I27" s="31"/>
      <c r="J27" s="32"/>
      <c r="K27" s="32"/>
      <c r="L27" s="32"/>
      <c r="M27" s="32"/>
      <c r="N27" s="32"/>
      <c r="O27" s="32"/>
      <c r="P27" s="32"/>
      <c r="Q27" s="32"/>
      <c r="R27" s="32"/>
    </row>
  </sheetData>
  <mergeCells count="9">
    <mergeCell ref="P9:R9"/>
    <mergeCell ref="P10:R10"/>
    <mergeCell ref="P11:R11"/>
    <mergeCell ref="M1:O1"/>
    <mergeCell ref="P4:R4"/>
    <mergeCell ref="P5:R5"/>
    <mergeCell ref="P6:R6"/>
    <mergeCell ref="P7:R7"/>
    <mergeCell ref="P8:R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0"/>
  <sheetViews>
    <sheetView workbookViewId="0">
      <selection activeCell="G25" sqref="G25"/>
    </sheetView>
  </sheetViews>
  <sheetFormatPr baseColWidth="10" defaultRowHeight="15" x14ac:dyDescent="0.25"/>
  <cols>
    <col min="1" max="1" width="6.85546875" customWidth="1"/>
    <col min="2" max="2" width="30.140625" customWidth="1"/>
    <col min="3" max="3" width="3.7109375" customWidth="1"/>
    <col min="4" max="14" width="5.7109375" customWidth="1"/>
    <col min="15" max="15" width="6.85546875" customWidth="1"/>
    <col min="16" max="17" width="4.7109375" customWidth="1"/>
    <col min="18" max="18" width="8.7109375" customWidth="1"/>
    <col min="257" max="257" width="6.85546875" customWidth="1"/>
    <col min="258" max="258" width="30.140625" customWidth="1"/>
    <col min="259" max="259" width="3.7109375" customWidth="1"/>
    <col min="260" max="270" width="5.7109375" customWidth="1"/>
    <col min="271" max="271" width="6.85546875" customWidth="1"/>
    <col min="272" max="273" width="4.7109375" customWidth="1"/>
    <col min="274" max="274" width="8.7109375" customWidth="1"/>
    <col min="513" max="513" width="6.85546875" customWidth="1"/>
    <col min="514" max="514" width="30.140625" customWidth="1"/>
    <col min="515" max="515" width="3.7109375" customWidth="1"/>
    <col min="516" max="526" width="5.7109375" customWidth="1"/>
    <col min="527" max="527" width="6.85546875" customWidth="1"/>
    <col min="528" max="529" width="4.7109375" customWidth="1"/>
    <col min="530" max="530" width="8.7109375" customWidth="1"/>
    <col min="769" max="769" width="6.85546875" customWidth="1"/>
    <col min="770" max="770" width="30.140625" customWidth="1"/>
    <col min="771" max="771" width="3.7109375" customWidth="1"/>
    <col min="772" max="782" width="5.7109375" customWidth="1"/>
    <col min="783" max="783" width="6.85546875" customWidth="1"/>
    <col min="784" max="785" width="4.7109375" customWidth="1"/>
    <col min="786" max="786" width="8.7109375" customWidth="1"/>
    <col min="1025" max="1025" width="6.85546875" customWidth="1"/>
    <col min="1026" max="1026" width="30.140625" customWidth="1"/>
    <col min="1027" max="1027" width="3.7109375" customWidth="1"/>
    <col min="1028" max="1038" width="5.7109375" customWidth="1"/>
    <col min="1039" max="1039" width="6.85546875" customWidth="1"/>
    <col min="1040" max="1041" width="4.7109375" customWidth="1"/>
    <col min="1042" max="1042" width="8.7109375" customWidth="1"/>
    <col min="1281" max="1281" width="6.85546875" customWidth="1"/>
    <col min="1282" max="1282" width="30.140625" customWidth="1"/>
    <col min="1283" max="1283" width="3.7109375" customWidth="1"/>
    <col min="1284" max="1294" width="5.7109375" customWidth="1"/>
    <col min="1295" max="1295" width="6.85546875" customWidth="1"/>
    <col min="1296" max="1297" width="4.7109375" customWidth="1"/>
    <col min="1298" max="1298" width="8.7109375" customWidth="1"/>
    <col min="1537" max="1537" width="6.85546875" customWidth="1"/>
    <col min="1538" max="1538" width="30.140625" customWidth="1"/>
    <col min="1539" max="1539" width="3.7109375" customWidth="1"/>
    <col min="1540" max="1550" width="5.7109375" customWidth="1"/>
    <col min="1551" max="1551" width="6.85546875" customWidth="1"/>
    <col min="1552" max="1553" width="4.7109375" customWidth="1"/>
    <col min="1554" max="1554" width="8.7109375" customWidth="1"/>
    <col min="1793" max="1793" width="6.85546875" customWidth="1"/>
    <col min="1794" max="1794" width="30.140625" customWidth="1"/>
    <col min="1795" max="1795" width="3.7109375" customWidth="1"/>
    <col min="1796" max="1806" width="5.7109375" customWidth="1"/>
    <col min="1807" max="1807" width="6.85546875" customWidth="1"/>
    <col min="1808" max="1809" width="4.7109375" customWidth="1"/>
    <col min="1810" max="1810" width="8.7109375" customWidth="1"/>
    <col min="2049" max="2049" width="6.85546875" customWidth="1"/>
    <col min="2050" max="2050" width="30.140625" customWidth="1"/>
    <col min="2051" max="2051" width="3.7109375" customWidth="1"/>
    <col min="2052" max="2062" width="5.7109375" customWidth="1"/>
    <col min="2063" max="2063" width="6.85546875" customWidth="1"/>
    <col min="2064" max="2065" width="4.7109375" customWidth="1"/>
    <col min="2066" max="2066" width="8.7109375" customWidth="1"/>
    <col min="2305" max="2305" width="6.85546875" customWidth="1"/>
    <col min="2306" max="2306" width="30.140625" customWidth="1"/>
    <col min="2307" max="2307" width="3.7109375" customWidth="1"/>
    <col min="2308" max="2318" width="5.7109375" customWidth="1"/>
    <col min="2319" max="2319" width="6.85546875" customWidth="1"/>
    <col min="2320" max="2321" width="4.7109375" customWidth="1"/>
    <col min="2322" max="2322" width="8.7109375" customWidth="1"/>
    <col min="2561" max="2561" width="6.85546875" customWidth="1"/>
    <col min="2562" max="2562" width="30.140625" customWidth="1"/>
    <col min="2563" max="2563" width="3.7109375" customWidth="1"/>
    <col min="2564" max="2574" width="5.7109375" customWidth="1"/>
    <col min="2575" max="2575" width="6.85546875" customWidth="1"/>
    <col min="2576" max="2577" width="4.7109375" customWidth="1"/>
    <col min="2578" max="2578" width="8.7109375" customWidth="1"/>
    <col min="2817" max="2817" width="6.85546875" customWidth="1"/>
    <col min="2818" max="2818" width="30.140625" customWidth="1"/>
    <col min="2819" max="2819" width="3.7109375" customWidth="1"/>
    <col min="2820" max="2830" width="5.7109375" customWidth="1"/>
    <col min="2831" max="2831" width="6.85546875" customWidth="1"/>
    <col min="2832" max="2833" width="4.7109375" customWidth="1"/>
    <col min="2834" max="2834" width="8.7109375" customWidth="1"/>
    <col min="3073" max="3073" width="6.85546875" customWidth="1"/>
    <col min="3074" max="3074" width="30.140625" customWidth="1"/>
    <col min="3075" max="3075" width="3.7109375" customWidth="1"/>
    <col min="3076" max="3086" width="5.7109375" customWidth="1"/>
    <col min="3087" max="3087" width="6.85546875" customWidth="1"/>
    <col min="3088" max="3089" width="4.7109375" customWidth="1"/>
    <col min="3090" max="3090" width="8.7109375" customWidth="1"/>
    <col min="3329" max="3329" width="6.85546875" customWidth="1"/>
    <col min="3330" max="3330" width="30.140625" customWidth="1"/>
    <col min="3331" max="3331" width="3.7109375" customWidth="1"/>
    <col min="3332" max="3342" width="5.7109375" customWidth="1"/>
    <col min="3343" max="3343" width="6.85546875" customWidth="1"/>
    <col min="3344" max="3345" width="4.7109375" customWidth="1"/>
    <col min="3346" max="3346" width="8.7109375" customWidth="1"/>
    <col min="3585" max="3585" width="6.85546875" customWidth="1"/>
    <col min="3586" max="3586" width="30.140625" customWidth="1"/>
    <col min="3587" max="3587" width="3.7109375" customWidth="1"/>
    <col min="3588" max="3598" width="5.7109375" customWidth="1"/>
    <col min="3599" max="3599" width="6.85546875" customWidth="1"/>
    <col min="3600" max="3601" width="4.7109375" customWidth="1"/>
    <col min="3602" max="3602" width="8.7109375" customWidth="1"/>
    <col min="3841" max="3841" width="6.85546875" customWidth="1"/>
    <col min="3842" max="3842" width="30.140625" customWidth="1"/>
    <col min="3843" max="3843" width="3.7109375" customWidth="1"/>
    <col min="3844" max="3854" width="5.7109375" customWidth="1"/>
    <col min="3855" max="3855" width="6.85546875" customWidth="1"/>
    <col min="3856" max="3857" width="4.7109375" customWidth="1"/>
    <col min="3858" max="3858" width="8.7109375" customWidth="1"/>
    <col min="4097" max="4097" width="6.85546875" customWidth="1"/>
    <col min="4098" max="4098" width="30.140625" customWidth="1"/>
    <col min="4099" max="4099" width="3.7109375" customWidth="1"/>
    <col min="4100" max="4110" width="5.7109375" customWidth="1"/>
    <col min="4111" max="4111" width="6.85546875" customWidth="1"/>
    <col min="4112" max="4113" width="4.7109375" customWidth="1"/>
    <col min="4114" max="4114" width="8.7109375" customWidth="1"/>
    <col min="4353" max="4353" width="6.85546875" customWidth="1"/>
    <col min="4354" max="4354" width="30.140625" customWidth="1"/>
    <col min="4355" max="4355" width="3.7109375" customWidth="1"/>
    <col min="4356" max="4366" width="5.7109375" customWidth="1"/>
    <col min="4367" max="4367" width="6.85546875" customWidth="1"/>
    <col min="4368" max="4369" width="4.7109375" customWidth="1"/>
    <col min="4370" max="4370" width="8.7109375" customWidth="1"/>
    <col min="4609" max="4609" width="6.85546875" customWidth="1"/>
    <col min="4610" max="4610" width="30.140625" customWidth="1"/>
    <col min="4611" max="4611" width="3.7109375" customWidth="1"/>
    <col min="4612" max="4622" width="5.7109375" customWidth="1"/>
    <col min="4623" max="4623" width="6.85546875" customWidth="1"/>
    <col min="4624" max="4625" width="4.7109375" customWidth="1"/>
    <col min="4626" max="4626" width="8.7109375" customWidth="1"/>
    <col min="4865" max="4865" width="6.85546875" customWidth="1"/>
    <col min="4866" max="4866" width="30.140625" customWidth="1"/>
    <col min="4867" max="4867" width="3.7109375" customWidth="1"/>
    <col min="4868" max="4878" width="5.7109375" customWidth="1"/>
    <col min="4879" max="4879" width="6.85546875" customWidth="1"/>
    <col min="4880" max="4881" width="4.7109375" customWidth="1"/>
    <col min="4882" max="4882" width="8.7109375" customWidth="1"/>
    <col min="5121" max="5121" width="6.85546875" customWidth="1"/>
    <col min="5122" max="5122" width="30.140625" customWidth="1"/>
    <col min="5123" max="5123" width="3.7109375" customWidth="1"/>
    <col min="5124" max="5134" width="5.7109375" customWidth="1"/>
    <col min="5135" max="5135" width="6.85546875" customWidth="1"/>
    <col min="5136" max="5137" width="4.7109375" customWidth="1"/>
    <col min="5138" max="5138" width="8.7109375" customWidth="1"/>
    <col min="5377" max="5377" width="6.85546875" customWidth="1"/>
    <col min="5378" max="5378" width="30.140625" customWidth="1"/>
    <col min="5379" max="5379" width="3.7109375" customWidth="1"/>
    <col min="5380" max="5390" width="5.7109375" customWidth="1"/>
    <col min="5391" max="5391" width="6.85546875" customWidth="1"/>
    <col min="5392" max="5393" width="4.7109375" customWidth="1"/>
    <col min="5394" max="5394" width="8.7109375" customWidth="1"/>
    <col min="5633" max="5633" width="6.85546875" customWidth="1"/>
    <col min="5634" max="5634" width="30.140625" customWidth="1"/>
    <col min="5635" max="5635" width="3.7109375" customWidth="1"/>
    <col min="5636" max="5646" width="5.7109375" customWidth="1"/>
    <col min="5647" max="5647" width="6.85546875" customWidth="1"/>
    <col min="5648" max="5649" width="4.7109375" customWidth="1"/>
    <col min="5650" max="5650" width="8.7109375" customWidth="1"/>
    <col min="5889" max="5889" width="6.85546875" customWidth="1"/>
    <col min="5890" max="5890" width="30.140625" customWidth="1"/>
    <col min="5891" max="5891" width="3.7109375" customWidth="1"/>
    <col min="5892" max="5902" width="5.7109375" customWidth="1"/>
    <col min="5903" max="5903" width="6.85546875" customWidth="1"/>
    <col min="5904" max="5905" width="4.7109375" customWidth="1"/>
    <col min="5906" max="5906" width="8.7109375" customWidth="1"/>
    <col min="6145" max="6145" width="6.85546875" customWidth="1"/>
    <col min="6146" max="6146" width="30.140625" customWidth="1"/>
    <col min="6147" max="6147" width="3.7109375" customWidth="1"/>
    <col min="6148" max="6158" width="5.7109375" customWidth="1"/>
    <col min="6159" max="6159" width="6.85546875" customWidth="1"/>
    <col min="6160" max="6161" width="4.7109375" customWidth="1"/>
    <col min="6162" max="6162" width="8.7109375" customWidth="1"/>
    <col min="6401" max="6401" width="6.85546875" customWidth="1"/>
    <col min="6402" max="6402" width="30.140625" customWidth="1"/>
    <col min="6403" max="6403" width="3.7109375" customWidth="1"/>
    <col min="6404" max="6414" width="5.7109375" customWidth="1"/>
    <col min="6415" max="6415" width="6.85546875" customWidth="1"/>
    <col min="6416" max="6417" width="4.7109375" customWidth="1"/>
    <col min="6418" max="6418" width="8.7109375" customWidth="1"/>
    <col min="6657" max="6657" width="6.85546875" customWidth="1"/>
    <col min="6658" max="6658" width="30.140625" customWidth="1"/>
    <col min="6659" max="6659" width="3.7109375" customWidth="1"/>
    <col min="6660" max="6670" width="5.7109375" customWidth="1"/>
    <col min="6671" max="6671" width="6.85546875" customWidth="1"/>
    <col min="6672" max="6673" width="4.7109375" customWidth="1"/>
    <col min="6674" max="6674" width="8.7109375" customWidth="1"/>
    <col min="6913" max="6913" width="6.85546875" customWidth="1"/>
    <col min="6914" max="6914" width="30.140625" customWidth="1"/>
    <col min="6915" max="6915" width="3.7109375" customWidth="1"/>
    <col min="6916" max="6926" width="5.7109375" customWidth="1"/>
    <col min="6927" max="6927" width="6.85546875" customWidth="1"/>
    <col min="6928" max="6929" width="4.7109375" customWidth="1"/>
    <col min="6930" max="6930" width="8.7109375" customWidth="1"/>
    <col min="7169" max="7169" width="6.85546875" customWidth="1"/>
    <col min="7170" max="7170" width="30.140625" customWidth="1"/>
    <col min="7171" max="7171" width="3.7109375" customWidth="1"/>
    <col min="7172" max="7182" width="5.7109375" customWidth="1"/>
    <col min="7183" max="7183" width="6.85546875" customWidth="1"/>
    <col min="7184" max="7185" width="4.7109375" customWidth="1"/>
    <col min="7186" max="7186" width="8.7109375" customWidth="1"/>
    <col min="7425" max="7425" width="6.85546875" customWidth="1"/>
    <col min="7426" max="7426" width="30.140625" customWidth="1"/>
    <col min="7427" max="7427" width="3.7109375" customWidth="1"/>
    <col min="7428" max="7438" width="5.7109375" customWidth="1"/>
    <col min="7439" max="7439" width="6.85546875" customWidth="1"/>
    <col min="7440" max="7441" width="4.7109375" customWidth="1"/>
    <col min="7442" max="7442" width="8.7109375" customWidth="1"/>
    <col min="7681" max="7681" width="6.85546875" customWidth="1"/>
    <col min="7682" max="7682" width="30.140625" customWidth="1"/>
    <col min="7683" max="7683" width="3.7109375" customWidth="1"/>
    <col min="7684" max="7694" width="5.7109375" customWidth="1"/>
    <col min="7695" max="7695" width="6.85546875" customWidth="1"/>
    <col min="7696" max="7697" width="4.7109375" customWidth="1"/>
    <col min="7698" max="7698" width="8.7109375" customWidth="1"/>
    <col min="7937" max="7937" width="6.85546875" customWidth="1"/>
    <col min="7938" max="7938" width="30.140625" customWidth="1"/>
    <col min="7939" max="7939" width="3.7109375" customWidth="1"/>
    <col min="7940" max="7950" width="5.7109375" customWidth="1"/>
    <col min="7951" max="7951" width="6.85546875" customWidth="1"/>
    <col min="7952" max="7953" width="4.7109375" customWidth="1"/>
    <col min="7954" max="7954" width="8.7109375" customWidth="1"/>
    <col min="8193" max="8193" width="6.85546875" customWidth="1"/>
    <col min="8194" max="8194" width="30.140625" customWidth="1"/>
    <col min="8195" max="8195" width="3.7109375" customWidth="1"/>
    <col min="8196" max="8206" width="5.7109375" customWidth="1"/>
    <col min="8207" max="8207" width="6.85546875" customWidth="1"/>
    <col min="8208" max="8209" width="4.7109375" customWidth="1"/>
    <col min="8210" max="8210" width="8.7109375" customWidth="1"/>
    <col min="8449" max="8449" width="6.85546875" customWidth="1"/>
    <col min="8450" max="8450" width="30.140625" customWidth="1"/>
    <col min="8451" max="8451" width="3.7109375" customWidth="1"/>
    <col min="8452" max="8462" width="5.7109375" customWidth="1"/>
    <col min="8463" max="8463" width="6.85546875" customWidth="1"/>
    <col min="8464" max="8465" width="4.7109375" customWidth="1"/>
    <col min="8466" max="8466" width="8.7109375" customWidth="1"/>
    <col min="8705" max="8705" width="6.85546875" customWidth="1"/>
    <col min="8706" max="8706" width="30.140625" customWidth="1"/>
    <col min="8707" max="8707" width="3.7109375" customWidth="1"/>
    <col min="8708" max="8718" width="5.7109375" customWidth="1"/>
    <col min="8719" max="8719" width="6.85546875" customWidth="1"/>
    <col min="8720" max="8721" width="4.7109375" customWidth="1"/>
    <col min="8722" max="8722" width="8.7109375" customWidth="1"/>
    <col min="8961" max="8961" width="6.85546875" customWidth="1"/>
    <col min="8962" max="8962" width="30.140625" customWidth="1"/>
    <col min="8963" max="8963" width="3.7109375" customWidth="1"/>
    <col min="8964" max="8974" width="5.7109375" customWidth="1"/>
    <col min="8975" max="8975" width="6.85546875" customWidth="1"/>
    <col min="8976" max="8977" width="4.7109375" customWidth="1"/>
    <col min="8978" max="8978" width="8.7109375" customWidth="1"/>
    <col min="9217" max="9217" width="6.85546875" customWidth="1"/>
    <col min="9218" max="9218" width="30.140625" customWidth="1"/>
    <col min="9219" max="9219" width="3.7109375" customWidth="1"/>
    <col min="9220" max="9230" width="5.7109375" customWidth="1"/>
    <col min="9231" max="9231" width="6.85546875" customWidth="1"/>
    <col min="9232" max="9233" width="4.7109375" customWidth="1"/>
    <col min="9234" max="9234" width="8.7109375" customWidth="1"/>
    <col min="9473" max="9473" width="6.85546875" customWidth="1"/>
    <col min="9474" max="9474" width="30.140625" customWidth="1"/>
    <col min="9475" max="9475" width="3.7109375" customWidth="1"/>
    <col min="9476" max="9486" width="5.7109375" customWidth="1"/>
    <col min="9487" max="9487" width="6.85546875" customWidth="1"/>
    <col min="9488" max="9489" width="4.7109375" customWidth="1"/>
    <col min="9490" max="9490" width="8.7109375" customWidth="1"/>
    <col min="9729" max="9729" width="6.85546875" customWidth="1"/>
    <col min="9730" max="9730" width="30.140625" customWidth="1"/>
    <col min="9731" max="9731" width="3.7109375" customWidth="1"/>
    <col min="9732" max="9742" width="5.7109375" customWidth="1"/>
    <col min="9743" max="9743" width="6.85546875" customWidth="1"/>
    <col min="9744" max="9745" width="4.7109375" customWidth="1"/>
    <col min="9746" max="9746" width="8.7109375" customWidth="1"/>
    <col min="9985" max="9985" width="6.85546875" customWidth="1"/>
    <col min="9986" max="9986" width="30.140625" customWidth="1"/>
    <col min="9987" max="9987" width="3.7109375" customWidth="1"/>
    <col min="9988" max="9998" width="5.7109375" customWidth="1"/>
    <col min="9999" max="9999" width="6.85546875" customWidth="1"/>
    <col min="10000" max="10001" width="4.7109375" customWidth="1"/>
    <col min="10002" max="10002" width="8.7109375" customWidth="1"/>
    <col min="10241" max="10241" width="6.85546875" customWidth="1"/>
    <col min="10242" max="10242" width="30.140625" customWidth="1"/>
    <col min="10243" max="10243" width="3.7109375" customWidth="1"/>
    <col min="10244" max="10254" width="5.7109375" customWidth="1"/>
    <col min="10255" max="10255" width="6.85546875" customWidth="1"/>
    <col min="10256" max="10257" width="4.7109375" customWidth="1"/>
    <col min="10258" max="10258" width="8.7109375" customWidth="1"/>
    <col min="10497" max="10497" width="6.85546875" customWidth="1"/>
    <col min="10498" max="10498" width="30.140625" customWidth="1"/>
    <col min="10499" max="10499" width="3.7109375" customWidth="1"/>
    <col min="10500" max="10510" width="5.7109375" customWidth="1"/>
    <col min="10511" max="10511" width="6.85546875" customWidth="1"/>
    <col min="10512" max="10513" width="4.7109375" customWidth="1"/>
    <col min="10514" max="10514" width="8.7109375" customWidth="1"/>
    <col min="10753" max="10753" width="6.85546875" customWidth="1"/>
    <col min="10754" max="10754" width="30.140625" customWidth="1"/>
    <col min="10755" max="10755" width="3.7109375" customWidth="1"/>
    <col min="10756" max="10766" width="5.7109375" customWidth="1"/>
    <col min="10767" max="10767" width="6.85546875" customWidth="1"/>
    <col min="10768" max="10769" width="4.7109375" customWidth="1"/>
    <col min="10770" max="10770" width="8.7109375" customWidth="1"/>
    <col min="11009" max="11009" width="6.85546875" customWidth="1"/>
    <col min="11010" max="11010" width="30.140625" customWidth="1"/>
    <col min="11011" max="11011" width="3.7109375" customWidth="1"/>
    <col min="11012" max="11022" width="5.7109375" customWidth="1"/>
    <col min="11023" max="11023" width="6.85546875" customWidth="1"/>
    <col min="11024" max="11025" width="4.7109375" customWidth="1"/>
    <col min="11026" max="11026" width="8.7109375" customWidth="1"/>
    <col min="11265" max="11265" width="6.85546875" customWidth="1"/>
    <col min="11266" max="11266" width="30.140625" customWidth="1"/>
    <col min="11267" max="11267" width="3.7109375" customWidth="1"/>
    <col min="11268" max="11278" width="5.7109375" customWidth="1"/>
    <col min="11279" max="11279" width="6.85546875" customWidth="1"/>
    <col min="11280" max="11281" width="4.7109375" customWidth="1"/>
    <col min="11282" max="11282" width="8.7109375" customWidth="1"/>
    <col min="11521" max="11521" width="6.85546875" customWidth="1"/>
    <col min="11522" max="11522" width="30.140625" customWidth="1"/>
    <col min="11523" max="11523" width="3.7109375" customWidth="1"/>
    <col min="11524" max="11534" width="5.7109375" customWidth="1"/>
    <col min="11535" max="11535" width="6.85546875" customWidth="1"/>
    <col min="11536" max="11537" width="4.7109375" customWidth="1"/>
    <col min="11538" max="11538" width="8.7109375" customWidth="1"/>
    <col min="11777" max="11777" width="6.85546875" customWidth="1"/>
    <col min="11778" max="11778" width="30.140625" customWidth="1"/>
    <col min="11779" max="11779" width="3.7109375" customWidth="1"/>
    <col min="11780" max="11790" width="5.7109375" customWidth="1"/>
    <col min="11791" max="11791" width="6.85546875" customWidth="1"/>
    <col min="11792" max="11793" width="4.7109375" customWidth="1"/>
    <col min="11794" max="11794" width="8.7109375" customWidth="1"/>
    <col min="12033" max="12033" width="6.85546875" customWidth="1"/>
    <col min="12034" max="12034" width="30.140625" customWidth="1"/>
    <col min="12035" max="12035" width="3.7109375" customWidth="1"/>
    <col min="12036" max="12046" width="5.7109375" customWidth="1"/>
    <col min="12047" max="12047" width="6.85546875" customWidth="1"/>
    <col min="12048" max="12049" width="4.7109375" customWidth="1"/>
    <col min="12050" max="12050" width="8.7109375" customWidth="1"/>
    <col min="12289" max="12289" width="6.85546875" customWidth="1"/>
    <col min="12290" max="12290" width="30.140625" customWidth="1"/>
    <col min="12291" max="12291" width="3.7109375" customWidth="1"/>
    <col min="12292" max="12302" width="5.7109375" customWidth="1"/>
    <col min="12303" max="12303" width="6.85546875" customWidth="1"/>
    <col min="12304" max="12305" width="4.7109375" customWidth="1"/>
    <col min="12306" max="12306" width="8.7109375" customWidth="1"/>
    <col min="12545" max="12545" width="6.85546875" customWidth="1"/>
    <col min="12546" max="12546" width="30.140625" customWidth="1"/>
    <col min="12547" max="12547" width="3.7109375" customWidth="1"/>
    <col min="12548" max="12558" width="5.7109375" customWidth="1"/>
    <col min="12559" max="12559" width="6.85546875" customWidth="1"/>
    <col min="12560" max="12561" width="4.7109375" customWidth="1"/>
    <col min="12562" max="12562" width="8.7109375" customWidth="1"/>
    <col min="12801" max="12801" width="6.85546875" customWidth="1"/>
    <col min="12802" max="12802" width="30.140625" customWidth="1"/>
    <col min="12803" max="12803" width="3.7109375" customWidth="1"/>
    <col min="12804" max="12814" width="5.7109375" customWidth="1"/>
    <col min="12815" max="12815" width="6.85546875" customWidth="1"/>
    <col min="12816" max="12817" width="4.7109375" customWidth="1"/>
    <col min="12818" max="12818" width="8.7109375" customWidth="1"/>
    <col min="13057" max="13057" width="6.85546875" customWidth="1"/>
    <col min="13058" max="13058" width="30.140625" customWidth="1"/>
    <col min="13059" max="13059" width="3.7109375" customWidth="1"/>
    <col min="13060" max="13070" width="5.7109375" customWidth="1"/>
    <col min="13071" max="13071" width="6.85546875" customWidth="1"/>
    <col min="13072" max="13073" width="4.7109375" customWidth="1"/>
    <col min="13074" max="13074" width="8.7109375" customWidth="1"/>
    <col min="13313" max="13313" width="6.85546875" customWidth="1"/>
    <col min="13314" max="13314" width="30.140625" customWidth="1"/>
    <col min="13315" max="13315" width="3.7109375" customWidth="1"/>
    <col min="13316" max="13326" width="5.7109375" customWidth="1"/>
    <col min="13327" max="13327" width="6.85546875" customWidth="1"/>
    <col min="13328" max="13329" width="4.7109375" customWidth="1"/>
    <col min="13330" max="13330" width="8.7109375" customWidth="1"/>
    <col min="13569" max="13569" width="6.85546875" customWidth="1"/>
    <col min="13570" max="13570" width="30.140625" customWidth="1"/>
    <col min="13571" max="13571" width="3.7109375" customWidth="1"/>
    <col min="13572" max="13582" width="5.7109375" customWidth="1"/>
    <col min="13583" max="13583" width="6.85546875" customWidth="1"/>
    <col min="13584" max="13585" width="4.7109375" customWidth="1"/>
    <col min="13586" max="13586" width="8.7109375" customWidth="1"/>
    <col min="13825" max="13825" width="6.85546875" customWidth="1"/>
    <col min="13826" max="13826" width="30.140625" customWidth="1"/>
    <col min="13827" max="13827" width="3.7109375" customWidth="1"/>
    <col min="13828" max="13838" width="5.7109375" customWidth="1"/>
    <col min="13839" max="13839" width="6.85546875" customWidth="1"/>
    <col min="13840" max="13841" width="4.7109375" customWidth="1"/>
    <col min="13842" max="13842" width="8.7109375" customWidth="1"/>
    <col min="14081" max="14081" width="6.85546875" customWidth="1"/>
    <col min="14082" max="14082" width="30.140625" customWidth="1"/>
    <col min="14083" max="14083" width="3.7109375" customWidth="1"/>
    <col min="14084" max="14094" width="5.7109375" customWidth="1"/>
    <col min="14095" max="14095" width="6.85546875" customWidth="1"/>
    <col min="14096" max="14097" width="4.7109375" customWidth="1"/>
    <col min="14098" max="14098" width="8.7109375" customWidth="1"/>
    <col min="14337" max="14337" width="6.85546875" customWidth="1"/>
    <col min="14338" max="14338" width="30.140625" customWidth="1"/>
    <col min="14339" max="14339" width="3.7109375" customWidth="1"/>
    <col min="14340" max="14350" width="5.7109375" customWidth="1"/>
    <col min="14351" max="14351" width="6.85546875" customWidth="1"/>
    <col min="14352" max="14353" width="4.7109375" customWidth="1"/>
    <col min="14354" max="14354" width="8.7109375" customWidth="1"/>
    <col min="14593" max="14593" width="6.85546875" customWidth="1"/>
    <col min="14594" max="14594" width="30.140625" customWidth="1"/>
    <col min="14595" max="14595" width="3.7109375" customWidth="1"/>
    <col min="14596" max="14606" width="5.7109375" customWidth="1"/>
    <col min="14607" max="14607" width="6.85546875" customWidth="1"/>
    <col min="14608" max="14609" width="4.7109375" customWidth="1"/>
    <col min="14610" max="14610" width="8.7109375" customWidth="1"/>
    <col min="14849" max="14849" width="6.85546875" customWidth="1"/>
    <col min="14850" max="14850" width="30.140625" customWidth="1"/>
    <col min="14851" max="14851" width="3.7109375" customWidth="1"/>
    <col min="14852" max="14862" width="5.7109375" customWidth="1"/>
    <col min="14863" max="14863" width="6.85546875" customWidth="1"/>
    <col min="14864" max="14865" width="4.7109375" customWidth="1"/>
    <col min="14866" max="14866" width="8.7109375" customWidth="1"/>
    <col min="15105" max="15105" width="6.85546875" customWidth="1"/>
    <col min="15106" max="15106" width="30.140625" customWidth="1"/>
    <col min="15107" max="15107" width="3.7109375" customWidth="1"/>
    <col min="15108" max="15118" width="5.7109375" customWidth="1"/>
    <col min="15119" max="15119" width="6.85546875" customWidth="1"/>
    <col min="15120" max="15121" width="4.7109375" customWidth="1"/>
    <col min="15122" max="15122" width="8.7109375" customWidth="1"/>
    <col min="15361" max="15361" width="6.85546875" customWidth="1"/>
    <col min="15362" max="15362" width="30.140625" customWidth="1"/>
    <col min="15363" max="15363" width="3.7109375" customWidth="1"/>
    <col min="15364" max="15374" width="5.7109375" customWidth="1"/>
    <col min="15375" max="15375" width="6.85546875" customWidth="1"/>
    <col min="15376" max="15377" width="4.7109375" customWidth="1"/>
    <col min="15378" max="15378" width="8.7109375" customWidth="1"/>
    <col min="15617" max="15617" width="6.85546875" customWidth="1"/>
    <col min="15618" max="15618" width="30.140625" customWidth="1"/>
    <col min="15619" max="15619" width="3.7109375" customWidth="1"/>
    <col min="15620" max="15630" width="5.7109375" customWidth="1"/>
    <col min="15631" max="15631" width="6.85546875" customWidth="1"/>
    <col min="15632" max="15633" width="4.7109375" customWidth="1"/>
    <col min="15634" max="15634" width="8.7109375" customWidth="1"/>
    <col min="15873" max="15873" width="6.85546875" customWidth="1"/>
    <col min="15874" max="15874" width="30.140625" customWidth="1"/>
    <col min="15875" max="15875" width="3.7109375" customWidth="1"/>
    <col min="15876" max="15886" width="5.7109375" customWidth="1"/>
    <col min="15887" max="15887" width="6.85546875" customWidth="1"/>
    <col min="15888" max="15889" width="4.7109375" customWidth="1"/>
    <col min="15890" max="15890" width="8.7109375" customWidth="1"/>
    <col min="16129" max="16129" width="6.85546875" customWidth="1"/>
    <col min="16130" max="16130" width="30.140625" customWidth="1"/>
    <col min="16131" max="16131" width="3.7109375" customWidth="1"/>
    <col min="16132" max="16142" width="5.7109375" customWidth="1"/>
    <col min="16143" max="16143" width="6.85546875" customWidth="1"/>
    <col min="16144" max="16145" width="4.7109375" customWidth="1"/>
    <col min="16146" max="16146" width="8.7109375" customWidth="1"/>
  </cols>
  <sheetData>
    <row r="1" spans="1:18" ht="20.25" customHeight="1" x14ac:dyDescent="0.3">
      <c r="A1" s="1"/>
      <c r="B1" s="2" t="s">
        <v>0</v>
      </c>
      <c r="M1" s="3"/>
      <c r="N1" s="3"/>
      <c r="O1" s="3"/>
    </row>
    <row r="2" spans="1:18" ht="15.75" x14ac:dyDescent="0.25">
      <c r="B2" s="4" t="s">
        <v>58</v>
      </c>
    </row>
    <row r="3" spans="1:18" x14ac:dyDescent="0.25">
      <c r="R3" s="5"/>
    </row>
    <row r="4" spans="1:18" x14ac:dyDescent="0.25">
      <c r="A4" s="6" t="s">
        <v>2</v>
      </c>
      <c r="B4" s="7" t="s">
        <v>3</v>
      </c>
      <c r="C4" s="8" t="s">
        <v>4</v>
      </c>
      <c r="D4" s="6">
        <v>1</v>
      </c>
      <c r="E4" s="6">
        <v>2</v>
      </c>
      <c r="F4" s="6">
        <v>3</v>
      </c>
      <c r="G4" s="6">
        <v>4</v>
      </c>
      <c r="H4" s="6">
        <v>5</v>
      </c>
      <c r="I4" s="6">
        <v>6</v>
      </c>
      <c r="J4" s="6">
        <v>7</v>
      </c>
      <c r="K4" s="9">
        <v>8</v>
      </c>
      <c r="L4" s="6">
        <v>9</v>
      </c>
      <c r="M4" s="6"/>
      <c r="N4" s="6" t="s">
        <v>5</v>
      </c>
      <c r="O4" s="10" t="s">
        <v>6</v>
      </c>
      <c r="P4" s="37" t="s">
        <v>7</v>
      </c>
      <c r="Q4" s="38" t="s">
        <v>8</v>
      </c>
      <c r="R4" s="10" t="s">
        <v>9</v>
      </c>
    </row>
    <row r="5" spans="1:18" x14ac:dyDescent="0.25">
      <c r="A5" s="17" t="s">
        <v>11</v>
      </c>
      <c r="B5" s="33" t="s">
        <v>59</v>
      </c>
      <c r="C5" s="6">
        <v>1</v>
      </c>
      <c r="D5" s="16"/>
      <c r="E5" s="17" t="s">
        <v>5</v>
      </c>
      <c r="F5" s="17" t="s">
        <v>5</v>
      </c>
      <c r="G5" s="17">
        <v>2</v>
      </c>
      <c r="H5" s="17" t="s">
        <v>5</v>
      </c>
      <c r="I5" s="17" t="s">
        <v>5</v>
      </c>
      <c r="J5" s="17" t="s">
        <v>5</v>
      </c>
      <c r="K5" s="18" t="s">
        <v>5</v>
      </c>
      <c r="L5" s="8" t="s">
        <v>5</v>
      </c>
      <c r="M5" s="8"/>
      <c r="N5" s="18">
        <f>COUNTIF(D5:L5,"V*")</f>
        <v>7</v>
      </c>
      <c r="O5" s="8">
        <f>COUNTIF(D5:L5,"&gt;=0")</f>
        <v>1</v>
      </c>
      <c r="P5" s="39">
        <v>37</v>
      </c>
      <c r="Q5" s="8">
        <f>N5*4+P5*0.5+O5*1</f>
        <v>47.5</v>
      </c>
      <c r="R5" s="19">
        <f>Q5*50/52</f>
        <v>45.67307692307692</v>
      </c>
    </row>
    <row r="6" spans="1:18" x14ac:dyDescent="0.25">
      <c r="A6" s="36" t="s">
        <v>11</v>
      </c>
      <c r="B6" s="33" t="s">
        <v>60</v>
      </c>
      <c r="C6" s="6">
        <v>2</v>
      </c>
      <c r="D6" s="17">
        <v>1</v>
      </c>
      <c r="E6" s="23"/>
      <c r="F6" s="17">
        <v>3</v>
      </c>
      <c r="G6" s="17">
        <v>0</v>
      </c>
      <c r="H6" s="17" t="s">
        <v>5</v>
      </c>
      <c r="I6" s="17" t="s">
        <v>5</v>
      </c>
      <c r="J6" s="8" t="s">
        <v>5</v>
      </c>
      <c r="K6" s="18" t="s">
        <v>5</v>
      </c>
      <c r="L6" s="8" t="s">
        <v>5</v>
      </c>
      <c r="M6" s="8"/>
      <c r="N6" s="18">
        <f t="shared" ref="N6:N13" si="0">COUNTIF(D6:L6,"V*")</f>
        <v>5</v>
      </c>
      <c r="O6" s="8">
        <f t="shared" ref="O6:O13" si="1">COUNTIF(D6:L6,"&gt;=0")</f>
        <v>3</v>
      </c>
      <c r="P6" s="39">
        <v>29</v>
      </c>
      <c r="Q6" s="8">
        <f>N6*4+P6*0.5+O6*1</f>
        <v>37.5</v>
      </c>
      <c r="R6" s="19">
        <f t="shared" ref="R6:R13" si="2">Q6*50/52</f>
        <v>36.057692307692307</v>
      </c>
    </row>
    <row r="7" spans="1:18" x14ac:dyDescent="0.25">
      <c r="A7" s="36" t="s">
        <v>11</v>
      </c>
      <c r="B7" s="33" t="s">
        <v>61</v>
      </c>
      <c r="C7" s="6">
        <v>3</v>
      </c>
      <c r="D7" s="17">
        <v>3</v>
      </c>
      <c r="E7" s="17" t="s">
        <v>5</v>
      </c>
      <c r="F7" s="16"/>
      <c r="G7" s="17">
        <v>0</v>
      </c>
      <c r="H7" s="17">
        <v>4</v>
      </c>
      <c r="I7" s="17">
        <v>2</v>
      </c>
      <c r="J7" s="8" t="s">
        <v>5</v>
      </c>
      <c r="K7" s="18" t="s">
        <v>5</v>
      </c>
      <c r="L7" s="8" t="s">
        <v>5</v>
      </c>
      <c r="M7" s="8"/>
      <c r="N7" s="18">
        <f t="shared" si="0"/>
        <v>4</v>
      </c>
      <c r="O7" s="8">
        <f t="shared" si="1"/>
        <v>4</v>
      </c>
      <c r="P7" s="39">
        <v>29</v>
      </c>
      <c r="Q7" s="8">
        <f>N7*4+P7*0.5+O7*1</f>
        <v>34.5</v>
      </c>
      <c r="R7" s="19">
        <f t="shared" si="2"/>
        <v>33.17307692307692</v>
      </c>
    </row>
    <row r="8" spans="1:18" x14ac:dyDescent="0.25">
      <c r="A8" s="36" t="s">
        <v>11</v>
      </c>
      <c r="B8" s="33" t="s">
        <v>62</v>
      </c>
      <c r="C8" s="6">
        <v>4</v>
      </c>
      <c r="D8" s="8" t="s">
        <v>5</v>
      </c>
      <c r="E8" s="17" t="s">
        <v>5</v>
      </c>
      <c r="F8" s="17" t="s">
        <v>5</v>
      </c>
      <c r="G8" s="16"/>
      <c r="H8" s="17" t="s">
        <v>5</v>
      </c>
      <c r="I8" s="17" t="s">
        <v>5</v>
      </c>
      <c r="J8" s="8" t="s">
        <v>5</v>
      </c>
      <c r="K8" s="18" t="s">
        <v>5</v>
      </c>
      <c r="L8" s="8" t="s">
        <v>5</v>
      </c>
      <c r="M8" s="8"/>
      <c r="N8" s="18">
        <f t="shared" si="0"/>
        <v>8</v>
      </c>
      <c r="O8" s="8">
        <f t="shared" si="1"/>
        <v>0</v>
      </c>
      <c r="P8" s="39">
        <v>40</v>
      </c>
      <c r="Q8" s="8">
        <f t="shared" ref="Q8:Q13" si="3">N8*4+P8*0.5+O8*1</f>
        <v>52</v>
      </c>
      <c r="R8" s="19">
        <f t="shared" si="2"/>
        <v>50</v>
      </c>
    </row>
    <row r="9" spans="1:18" x14ac:dyDescent="0.25">
      <c r="A9" s="36" t="s">
        <v>51</v>
      </c>
      <c r="B9" s="33" t="s">
        <v>63</v>
      </c>
      <c r="C9" s="6">
        <v>5</v>
      </c>
      <c r="D9" s="8">
        <v>2</v>
      </c>
      <c r="E9" s="17">
        <v>4</v>
      </c>
      <c r="F9" s="17" t="s">
        <v>5</v>
      </c>
      <c r="G9" s="17">
        <v>0</v>
      </c>
      <c r="H9" s="16"/>
      <c r="I9" s="17">
        <v>2</v>
      </c>
      <c r="J9" s="8" t="s">
        <v>5</v>
      </c>
      <c r="K9" s="18" t="s">
        <v>5</v>
      </c>
      <c r="L9" s="8">
        <v>1</v>
      </c>
      <c r="M9" s="8"/>
      <c r="N9" s="18">
        <f t="shared" si="0"/>
        <v>3</v>
      </c>
      <c r="O9" s="8">
        <f t="shared" si="1"/>
        <v>5</v>
      </c>
      <c r="P9" s="39">
        <v>24</v>
      </c>
      <c r="Q9" s="8">
        <f t="shared" si="3"/>
        <v>29</v>
      </c>
      <c r="R9" s="19">
        <f t="shared" si="2"/>
        <v>27.884615384615383</v>
      </c>
    </row>
    <row r="10" spans="1:18" x14ac:dyDescent="0.25">
      <c r="A10" s="36" t="s">
        <v>51</v>
      </c>
      <c r="B10" s="33" t="s">
        <v>64</v>
      </c>
      <c r="C10" s="6">
        <v>6</v>
      </c>
      <c r="D10" s="8">
        <v>2</v>
      </c>
      <c r="E10" s="17">
        <v>3</v>
      </c>
      <c r="F10" s="17" t="s">
        <v>5</v>
      </c>
      <c r="G10" s="17">
        <v>1</v>
      </c>
      <c r="H10" s="17">
        <v>1</v>
      </c>
      <c r="I10" s="16"/>
      <c r="J10" s="8" t="s">
        <v>5</v>
      </c>
      <c r="K10" s="18" t="s">
        <v>5</v>
      </c>
      <c r="L10" s="8" t="s">
        <v>5</v>
      </c>
      <c r="M10" s="8"/>
      <c r="N10" s="18">
        <f t="shared" si="0"/>
        <v>4</v>
      </c>
      <c r="O10" s="8">
        <f t="shared" si="1"/>
        <v>4</v>
      </c>
      <c r="P10" s="39">
        <v>31</v>
      </c>
      <c r="Q10" s="8">
        <f t="shared" si="3"/>
        <v>35.5</v>
      </c>
      <c r="R10" s="19">
        <f t="shared" si="2"/>
        <v>34.134615384615387</v>
      </c>
    </row>
    <row r="11" spans="1:18" x14ac:dyDescent="0.25">
      <c r="A11" s="36" t="s">
        <v>11</v>
      </c>
      <c r="B11" s="33" t="s">
        <v>65</v>
      </c>
      <c r="C11" s="6">
        <v>7</v>
      </c>
      <c r="D11" s="8">
        <v>0</v>
      </c>
      <c r="E11" s="17">
        <v>4</v>
      </c>
      <c r="F11" s="17">
        <v>4</v>
      </c>
      <c r="G11" s="17">
        <v>0</v>
      </c>
      <c r="H11" s="17">
        <v>3</v>
      </c>
      <c r="I11" s="17">
        <v>0</v>
      </c>
      <c r="J11" s="16"/>
      <c r="K11" s="18">
        <v>1</v>
      </c>
      <c r="L11" s="8">
        <v>0</v>
      </c>
      <c r="M11" s="8"/>
      <c r="N11" s="18">
        <f t="shared" si="0"/>
        <v>0</v>
      </c>
      <c r="O11" s="8">
        <f t="shared" si="1"/>
        <v>8</v>
      </c>
      <c r="P11" s="39">
        <v>12</v>
      </c>
      <c r="Q11" s="8">
        <f t="shared" si="3"/>
        <v>14</v>
      </c>
      <c r="R11" s="19">
        <f t="shared" si="2"/>
        <v>13.461538461538462</v>
      </c>
    </row>
    <row r="12" spans="1:18" x14ac:dyDescent="0.25">
      <c r="A12" s="36" t="s">
        <v>51</v>
      </c>
      <c r="B12" s="33" t="s">
        <v>66</v>
      </c>
      <c r="C12" s="6">
        <v>8</v>
      </c>
      <c r="D12" s="8">
        <v>3</v>
      </c>
      <c r="E12" s="17">
        <v>4</v>
      </c>
      <c r="F12" s="17">
        <v>2</v>
      </c>
      <c r="G12" s="17">
        <v>0</v>
      </c>
      <c r="H12" s="17">
        <v>2</v>
      </c>
      <c r="I12" s="17">
        <v>3</v>
      </c>
      <c r="J12" s="8" t="s">
        <v>5</v>
      </c>
      <c r="K12" s="16"/>
      <c r="L12" s="8" t="s">
        <v>5</v>
      </c>
      <c r="M12" s="8"/>
      <c r="N12" s="18">
        <f t="shared" si="0"/>
        <v>2</v>
      </c>
      <c r="O12" s="8">
        <f t="shared" si="1"/>
        <v>6</v>
      </c>
      <c r="P12" s="39">
        <v>23</v>
      </c>
      <c r="Q12" s="8">
        <f t="shared" si="3"/>
        <v>25.5</v>
      </c>
      <c r="R12" s="19">
        <f t="shared" si="2"/>
        <v>24.51923076923077</v>
      </c>
    </row>
    <row r="13" spans="1:18" x14ac:dyDescent="0.25">
      <c r="A13" s="36" t="s">
        <v>11</v>
      </c>
      <c r="B13" s="33" t="s">
        <v>67</v>
      </c>
      <c r="C13" s="6">
        <v>9</v>
      </c>
      <c r="D13" s="17">
        <v>4</v>
      </c>
      <c r="E13" s="17">
        <v>2</v>
      </c>
      <c r="F13" s="8">
        <v>4</v>
      </c>
      <c r="G13" s="17">
        <v>0</v>
      </c>
      <c r="H13" s="17" t="s">
        <v>5</v>
      </c>
      <c r="I13" s="17">
        <v>2</v>
      </c>
      <c r="J13" s="8" t="s">
        <v>5</v>
      </c>
      <c r="K13" s="18">
        <v>4</v>
      </c>
      <c r="L13" s="16"/>
      <c r="M13" s="8"/>
      <c r="N13" s="18">
        <f t="shared" si="0"/>
        <v>2</v>
      </c>
      <c r="O13" s="8">
        <f t="shared" si="1"/>
        <v>6</v>
      </c>
      <c r="P13" s="39">
        <v>25</v>
      </c>
      <c r="Q13" s="8">
        <f t="shared" si="3"/>
        <v>26.5</v>
      </c>
      <c r="R13" s="19">
        <f t="shared" si="2"/>
        <v>25.48076923076923</v>
      </c>
    </row>
    <row r="14" spans="1:18" x14ac:dyDescent="0.25">
      <c r="N14" s="24"/>
      <c r="O14" s="24"/>
      <c r="P14" s="24"/>
    </row>
    <row r="15" spans="1:18" x14ac:dyDescent="0.25">
      <c r="B15" s="40"/>
      <c r="D15" s="30" t="s">
        <v>68</v>
      </c>
      <c r="E15" s="30" t="s">
        <v>69</v>
      </c>
      <c r="F15" s="30" t="s">
        <v>70</v>
      </c>
      <c r="G15" s="30" t="s">
        <v>28</v>
      </c>
      <c r="H15" s="30" t="s">
        <v>71</v>
      </c>
      <c r="I15" s="30" t="s">
        <v>72</v>
      </c>
      <c r="J15" s="30" t="s">
        <v>73</v>
      </c>
      <c r="K15" s="30" t="s">
        <v>74</v>
      </c>
      <c r="L15" s="30" t="s">
        <v>35</v>
      </c>
      <c r="M15" s="30" t="s">
        <v>36</v>
      </c>
      <c r="N15" s="30" t="s">
        <v>75</v>
      </c>
      <c r="O15" s="30" t="s">
        <v>76</v>
      </c>
      <c r="P15" s="30" t="s">
        <v>77</v>
      </c>
      <c r="Q15" s="30" t="s">
        <v>78</v>
      </c>
    </row>
    <row r="16" spans="1:18" x14ac:dyDescent="0.25">
      <c r="B16" s="41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6"/>
    </row>
    <row r="17" spans="2:18" x14ac:dyDescent="0.25">
      <c r="B17" s="42" t="s">
        <v>79</v>
      </c>
      <c r="D17" s="30" t="s">
        <v>80</v>
      </c>
      <c r="E17" s="30" t="s">
        <v>81</v>
      </c>
      <c r="F17" s="30" t="s">
        <v>82</v>
      </c>
      <c r="G17" s="30" t="s">
        <v>83</v>
      </c>
      <c r="H17" s="30" t="s">
        <v>27</v>
      </c>
      <c r="I17" s="30" t="s">
        <v>33</v>
      </c>
      <c r="J17" s="30" t="s">
        <v>84</v>
      </c>
      <c r="K17" s="30" t="s">
        <v>85</v>
      </c>
      <c r="L17" s="30" t="s">
        <v>19</v>
      </c>
      <c r="M17" s="30" t="s">
        <v>24</v>
      </c>
      <c r="N17" s="30" t="s">
        <v>86</v>
      </c>
      <c r="O17" s="30" t="s">
        <v>87</v>
      </c>
      <c r="P17" s="30" t="s">
        <v>88</v>
      </c>
      <c r="Q17" s="30" t="s">
        <v>47</v>
      </c>
      <c r="R17" s="26"/>
    </row>
    <row r="18" spans="2:18" x14ac:dyDescent="0.25">
      <c r="B18" s="43"/>
      <c r="D18" s="30"/>
      <c r="E18" s="30"/>
      <c r="F18" s="30"/>
      <c r="G18" s="30"/>
      <c r="H18" s="30"/>
      <c r="I18" s="30"/>
      <c r="J18" s="30"/>
      <c r="K18" s="44"/>
      <c r="L18" s="44"/>
      <c r="M18" s="30"/>
      <c r="N18" s="45"/>
      <c r="O18" s="30"/>
      <c r="P18" s="25"/>
      <c r="Q18" s="25"/>
      <c r="R18" s="26"/>
    </row>
    <row r="19" spans="2:18" x14ac:dyDescent="0.25">
      <c r="B19" s="40"/>
      <c r="D19" s="30" t="s">
        <v>42</v>
      </c>
      <c r="E19" s="30" t="s">
        <v>25</v>
      </c>
      <c r="F19" s="30" t="s">
        <v>89</v>
      </c>
      <c r="G19" s="30" t="s">
        <v>90</v>
      </c>
      <c r="H19" s="30" t="s">
        <v>39</v>
      </c>
      <c r="I19" s="30" t="s">
        <v>18</v>
      </c>
      <c r="J19" s="44" t="s">
        <v>91</v>
      </c>
      <c r="K19" s="30" t="s">
        <v>92</v>
      </c>
      <c r="L19" s="46"/>
      <c r="N19" s="47"/>
      <c r="O19" s="47"/>
      <c r="P19" s="47"/>
      <c r="Q19" s="47"/>
      <c r="R19" s="26"/>
    </row>
    <row r="20" spans="2:18" x14ac:dyDescent="0.25">
      <c r="B20" s="40"/>
      <c r="D20" s="25"/>
      <c r="E20" s="25"/>
      <c r="F20" s="25"/>
      <c r="G20" s="25"/>
      <c r="H20" s="25"/>
      <c r="I20" s="25"/>
      <c r="J20" s="25"/>
      <c r="K20" s="25"/>
      <c r="L20" s="47"/>
      <c r="M20" s="47"/>
      <c r="N20" s="47"/>
      <c r="O20" s="47"/>
      <c r="P20" s="47"/>
      <c r="Q20" s="47"/>
      <c r="R20" s="26"/>
    </row>
    <row r="21" spans="2:18" x14ac:dyDescent="0.25">
      <c r="B21" s="27" t="s">
        <v>38</v>
      </c>
      <c r="D21" s="30" t="s">
        <v>36</v>
      </c>
      <c r="E21" s="30" t="s">
        <v>39</v>
      </c>
      <c r="F21" s="30" t="s">
        <v>21</v>
      </c>
      <c r="G21" s="30" t="s">
        <v>40</v>
      </c>
      <c r="H21" s="30" t="s">
        <v>27</v>
      </c>
      <c r="I21" s="30" t="s">
        <v>41</v>
      </c>
      <c r="J21" s="30" t="s">
        <v>17</v>
      </c>
      <c r="K21" s="30" t="s">
        <v>16</v>
      </c>
      <c r="L21" s="30" t="s">
        <v>42</v>
      </c>
      <c r="M21" s="30" t="s">
        <v>32</v>
      </c>
      <c r="N21" s="30" t="s">
        <v>43</v>
      </c>
      <c r="O21" s="30" t="s">
        <v>18</v>
      </c>
      <c r="P21" s="30" t="s">
        <v>23</v>
      </c>
      <c r="Q21" s="30" t="s">
        <v>44</v>
      </c>
      <c r="R21" s="30" t="s">
        <v>25</v>
      </c>
    </row>
    <row r="22" spans="2:18" x14ac:dyDescent="0.25"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</row>
    <row r="23" spans="2:18" x14ac:dyDescent="0.25"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</row>
    <row r="24" spans="2:18" x14ac:dyDescent="0.25"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</row>
    <row r="25" spans="2:18" x14ac:dyDescent="0.25">
      <c r="B25" s="48"/>
      <c r="C25" s="48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26"/>
      <c r="O25" s="26"/>
      <c r="P25" s="26"/>
      <c r="Q25" s="26"/>
      <c r="R25" s="26"/>
    </row>
    <row r="26" spans="2:18" x14ac:dyDescent="0.25">
      <c r="B26" s="48"/>
      <c r="C26" s="48"/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26"/>
      <c r="O26" s="26"/>
      <c r="P26" s="26"/>
      <c r="Q26" s="26"/>
      <c r="R26" s="26"/>
    </row>
    <row r="27" spans="2:18" x14ac:dyDescent="0.25">
      <c r="B27" s="48"/>
      <c r="C27" s="48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26"/>
      <c r="O27" s="26"/>
      <c r="P27" s="26"/>
      <c r="Q27" s="26"/>
      <c r="R27" s="26"/>
    </row>
    <row r="28" spans="2:18" x14ac:dyDescent="0.25">
      <c r="B28" s="48"/>
      <c r="C28" s="48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26"/>
      <c r="O28" s="26"/>
      <c r="P28" s="26"/>
      <c r="Q28" s="26"/>
      <c r="R28" s="26"/>
    </row>
    <row r="29" spans="2:18" x14ac:dyDescent="0.25">
      <c r="B29" s="48"/>
      <c r="C29" s="48"/>
      <c r="D29" s="46"/>
      <c r="E29" s="46"/>
      <c r="F29" s="46"/>
      <c r="G29" s="46"/>
      <c r="H29" s="46"/>
      <c r="I29" s="46"/>
      <c r="J29" s="47"/>
      <c r="K29" s="47"/>
      <c r="L29" s="47"/>
      <c r="M29" s="47"/>
      <c r="N29" s="26"/>
      <c r="O29" s="26"/>
      <c r="P29" s="26"/>
      <c r="Q29" s="26"/>
      <c r="R29" s="26"/>
    </row>
    <row r="30" spans="2:18" x14ac:dyDescent="0.25">
      <c r="B30" s="48"/>
      <c r="C30" s="48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32"/>
      <c r="O30" s="32"/>
      <c r="P30" s="32"/>
      <c r="Q30" s="32"/>
      <c r="R30" s="32"/>
    </row>
  </sheetData>
  <mergeCells count="1">
    <mergeCell ref="M1:O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7"/>
  <sheetViews>
    <sheetView tabSelected="1" workbookViewId="0">
      <selection activeCell="O26" sqref="O26"/>
    </sheetView>
  </sheetViews>
  <sheetFormatPr baseColWidth="10" defaultRowHeight="15" x14ac:dyDescent="0.25"/>
  <cols>
    <col min="1" max="1" width="6.85546875" customWidth="1"/>
    <col min="2" max="2" width="30.140625" customWidth="1"/>
    <col min="3" max="3" width="3.7109375" customWidth="1"/>
    <col min="4" max="14" width="5.7109375" customWidth="1"/>
    <col min="15" max="15" width="6.85546875" customWidth="1"/>
    <col min="16" max="18" width="4.7109375" customWidth="1"/>
    <col min="257" max="257" width="6.85546875" customWidth="1"/>
    <col min="258" max="258" width="30.140625" customWidth="1"/>
    <col min="259" max="259" width="3.7109375" customWidth="1"/>
    <col min="260" max="270" width="5.7109375" customWidth="1"/>
    <col min="271" max="271" width="6.85546875" customWidth="1"/>
    <col min="272" max="274" width="4.7109375" customWidth="1"/>
    <col min="513" max="513" width="6.85546875" customWidth="1"/>
    <col min="514" max="514" width="30.140625" customWidth="1"/>
    <col min="515" max="515" width="3.7109375" customWidth="1"/>
    <col min="516" max="526" width="5.7109375" customWidth="1"/>
    <col min="527" max="527" width="6.85546875" customWidth="1"/>
    <col min="528" max="530" width="4.7109375" customWidth="1"/>
    <col min="769" max="769" width="6.85546875" customWidth="1"/>
    <col min="770" max="770" width="30.140625" customWidth="1"/>
    <col min="771" max="771" width="3.7109375" customWidth="1"/>
    <col min="772" max="782" width="5.7109375" customWidth="1"/>
    <col min="783" max="783" width="6.85546875" customWidth="1"/>
    <col min="784" max="786" width="4.7109375" customWidth="1"/>
    <col min="1025" max="1025" width="6.85546875" customWidth="1"/>
    <col min="1026" max="1026" width="30.140625" customWidth="1"/>
    <col min="1027" max="1027" width="3.7109375" customWidth="1"/>
    <col min="1028" max="1038" width="5.7109375" customWidth="1"/>
    <col min="1039" max="1039" width="6.85546875" customWidth="1"/>
    <col min="1040" max="1042" width="4.7109375" customWidth="1"/>
    <col min="1281" max="1281" width="6.85546875" customWidth="1"/>
    <col min="1282" max="1282" width="30.140625" customWidth="1"/>
    <col min="1283" max="1283" width="3.7109375" customWidth="1"/>
    <col min="1284" max="1294" width="5.7109375" customWidth="1"/>
    <col min="1295" max="1295" width="6.85546875" customWidth="1"/>
    <col min="1296" max="1298" width="4.7109375" customWidth="1"/>
    <col min="1537" max="1537" width="6.85546875" customWidth="1"/>
    <col min="1538" max="1538" width="30.140625" customWidth="1"/>
    <col min="1539" max="1539" width="3.7109375" customWidth="1"/>
    <col min="1540" max="1550" width="5.7109375" customWidth="1"/>
    <col min="1551" max="1551" width="6.85546875" customWidth="1"/>
    <col min="1552" max="1554" width="4.7109375" customWidth="1"/>
    <col min="1793" max="1793" width="6.85546875" customWidth="1"/>
    <col min="1794" max="1794" width="30.140625" customWidth="1"/>
    <col min="1795" max="1795" width="3.7109375" customWidth="1"/>
    <col min="1796" max="1806" width="5.7109375" customWidth="1"/>
    <col min="1807" max="1807" width="6.85546875" customWidth="1"/>
    <col min="1808" max="1810" width="4.7109375" customWidth="1"/>
    <col min="2049" max="2049" width="6.85546875" customWidth="1"/>
    <col min="2050" max="2050" width="30.140625" customWidth="1"/>
    <col min="2051" max="2051" width="3.7109375" customWidth="1"/>
    <col min="2052" max="2062" width="5.7109375" customWidth="1"/>
    <col min="2063" max="2063" width="6.85546875" customWidth="1"/>
    <col min="2064" max="2066" width="4.7109375" customWidth="1"/>
    <col min="2305" max="2305" width="6.85546875" customWidth="1"/>
    <col min="2306" max="2306" width="30.140625" customWidth="1"/>
    <col min="2307" max="2307" width="3.7109375" customWidth="1"/>
    <col min="2308" max="2318" width="5.7109375" customWidth="1"/>
    <col min="2319" max="2319" width="6.85546875" customWidth="1"/>
    <col min="2320" max="2322" width="4.7109375" customWidth="1"/>
    <col min="2561" max="2561" width="6.85546875" customWidth="1"/>
    <col min="2562" max="2562" width="30.140625" customWidth="1"/>
    <col min="2563" max="2563" width="3.7109375" customWidth="1"/>
    <col min="2564" max="2574" width="5.7109375" customWidth="1"/>
    <col min="2575" max="2575" width="6.85546875" customWidth="1"/>
    <col min="2576" max="2578" width="4.7109375" customWidth="1"/>
    <col min="2817" max="2817" width="6.85546875" customWidth="1"/>
    <col min="2818" max="2818" width="30.140625" customWidth="1"/>
    <col min="2819" max="2819" width="3.7109375" customWidth="1"/>
    <col min="2820" max="2830" width="5.7109375" customWidth="1"/>
    <col min="2831" max="2831" width="6.85546875" customWidth="1"/>
    <col min="2832" max="2834" width="4.7109375" customWidth="1"/>
    <col min="3073" max="3073" width="6.85546875" customWidth="1"/>
    <col min="3074" max="3074" width="30.140625" customWidth="1"/>
    <col min="3075" max="3075" width="3.7109375" customWidth="1"/>
    <col min="3076" max="3086" width="5.7109375" customWidth="1"/>
    <col min="3087" max="3087" width="6.85546875" customWidth="1"/>
    <col min="3088" max="3090" width="4.7109375" customWidth="1"/>
    <col min="3329" max="3329" width="6.85546875" customWidth="1"/>
    <col min="3330" max="3330" width="30.140625" customWidth="1"/>
    <col min="3331" max="3331" width="3.7109375" customWidth="1"/>
    <col min="3332" max="3342" width="5.7109375" customWidth="1"/>
    <col min="3343" max="3343" width="6.85546875" customWidth="1"/>
    <col min="3344" max="3346" width="4.7109375" customWidth="1"/>
    <col min="3585" max="3585" width="6.85546875" customWidth="1"/>
    <col min="3586" max="3586" width="30.140625" customWidth="1"/>
    <col min="3587" max="3587" width="3.7109375" customWidth="1"/>
    <col min="3588" max="3598" width="5.7109375" customWidth="1"/>
    <col min="3599" max="3599" width="6.85546875" customWidth="1"/>
    <col min="3600" max="3602" width="4.7109375" customWidth="1"/>
    <col min="3841" max="3841" width="6.85546875" customWidth="1"/>
    <col min="3842" max="3842" width="30.140625" customWidth="1"/>
    <col min="3843" max="3843" width="3.7109375" customWidth="1"/>
    <col min="3844" max="3854" width="5.7109375" customWidth="1"/>
    <col min="3855" max="3855" width="6.85546875" customWidth="1"/>
    <col min="3856" max="3858" width="4.7109375" customWidth="1"/>
    <col min="4097" max="4097" width="6.85546875" customWidth="1"/>
    <col min="4098" max="4098" width="30.140625" customWidth="1"/>
    <col min="4099" max="4099" width="3.7109375" customWidth="1"/>
    <col min="4100" max="4110" width="5.7109375" customWidth="1"/>
    <col min="4111" max="4111" width="6.85546875" customWidth="1"/>
    <col min="4112" max="4114" width="4.7109375" customWidth="1"/>
    <col min="4353" max="4353" width="6.85546875" customWidth="1"/>
    <col min="4354" max="4354" width="30.140625" customWidth="1"/>
    <col min="4355" max="4355" width="3.7109375" customWidth="1"/>
    <col min="4356" max="4366" width="5.7109375" customWidth="1"/>
    <col min="4367" max="4367" width="6.85546875" customWidth="1"/>
    <col min="4368" max="4370" width="4.7109375" customWidth="1"/>
    <col min="4609" max="4609" width="6.85546875" customWidth="1"/>
    <col min="4610" max="4610" width="30.140625" customWidth="1"/>
    <col min="4611" max="4611" width="3.7109375" customWidth="1"/>
    <col min="4612" max="4622" width="5.7109375" customWidth="1"/>
    <col min="4623" max="4623" width="6.85546875" customWidth="1"/>
    <col min="4624" max="4626" width="4.7109375" customWidth="1"/>
    <col min="4865" max="4865" width="6.85546875" customWidth="1"/>
    <col min="4866" max="4866" width="30.140625" customWidth="1"/>
    <col min="4867" max="4867" width="3.7109375" customWidth="1"/>
    <col min="4868" max="4878" width="5.7109375" customWidth="1"/>
    <col min="4879" max="4879" width="6.85546875" customWidth="1"/>
    <col min="4880" max="4882" width="4.7109375" customWidth="1"/>
    <col min="5121" max="5121" width="6.85546875" customWidth="1"/>
    <col min="5122" max="5122" width="30.140625" customWidth="1"/>
    <col min="5123" max="5123" width="3.7109375" customWidth="1"/>
    <col min="5124" max="5134" width="5.7109375" customWidth="1"/>
    <col min="5135" max="5135" width="6.85546875" customWidth="1"/>
    <col min="5136" max="5138" width="4.7109375" customWidth="1"/>
    <col min="5377" max="5377" width="6.85546875" customWidth="1"/>
    <col min="5378" max="5378" width="30.140625" customWidth="1"/>
    <col min="5379" max="5379" width="3.7109375" customWidth="1"/>
    <col min="5380" max="5390" width="5.7109375" customWidth="1"/>
    <col min="5391" max="5391" width="6.85546875" customWidth="1"/>
    <col min="5392" max="5394" width="4.7109375" customWidth="1"/>
    <col min="5633" max="5633" width="6.85546875" customWidth="1"/>
    <col min="5634" max="5634" width="30.140625" customWidth="1"/>
    <col min="5635" max="5635" width="3.7109375" customWidth="1"/>
    <col min="5636" max="5646" width="5.7109375" customWidth="1"/>
    <col min="5647" max="5647" width="6.85546875" customWidth="1"/>
    <col min="5648" max="5650" width="4.7109375" customWidth="1"/>
    <col min="5889" max="5889" width="6.85546875" customWidth="1"/>
    <col min="5890" max="5890" width="30.140625" customWidth="1"/>
    <col min="5891" max="5891" width="3.7109375" customWidth="1"/>
    <col min="5892" max="5902" width="5.7109375" customWidth="1"/>
    <col min="5903" max="5903" width="6.85546875" customWidth="1"/>
    <col min="5904" max="5906" width="4.7109375" customWidth="1"/>
    <col min="6145" max="6145" width="6.85546875" customWidth="1"/>
    <col min="6146" max="6146" width="30.140625" customWidth="1"/>
    <col min="6147" max="6147" width="3.7109375" customWidth="1"/>
    <col min="6148" max="6158" width="5.7109375" customWidth="1"/>
    <col min="6159" max="6159" width="6.85546875" customWidth="1"/>
    <col min="6160" max="6162" width="4.7109375" customWidth="1"/>
    <col min="6401" max="6401" width="6.85546875" customWidth="1"/>
    <col min="6402" max="6402" width="30.140625" customWidth="1"/>
    <col min="6403" max="6403" width="3.7109375" customWidth="1"/>
    <col min="6404" max="6414" width="5.7109375" customWidth="1"/>
    <col min="6415" max="6415" width="6.85546875" customWidth="1"/>
    <col min="6416" max="6418" width="4.7109375" customWidth="1"/>
    <col min="6657" max="6657" width="6.85546875" customWidth="1"/>
    <col min="6658" max="6658" width="30.140625" customWidth="1"/>
    <col min="6659" max="6659" width="3.7109375" customWidth="1"/>
    <col min="6660" max="6670" width="5.7109375" customWidth="1"/>
    <col min="6671" max="6671" width="6.85546875" customWidth="1"/>
    <col min="6672" max="6674" width="4.7109375" customWidth="1"/>
    <col min="6913" max="6913" width="6.85546875" customWidth="1"/>
    <col min="6914" max="6914" width="30.140625" customWidth="1"/>
    <col min="6915" max="6915" width="3.7109375" customWidth="1"/>
    <col min="6916" max="6926" width="5.7109375" customWidth="1"/>
    <col min="6927" max="6927" width="6.85546875" customWidth="1"/>
    <col min="6928" max="6930" width="4.7109375" customWidth="1"/>
    <col min="7169" max="7169" width="6.85546875" customWidth="1"/>
    <col min="7170" max="7170" width="30.140625" customWidth="1"/>
    <col min="7171" max="7171" width="3.7109375" customWidth="1"/>
    <col min="7172" max="7182" width="5.7109375" customWidth="1"/>
    <col min="7183" max="7183" width="6.85546875" customWidth="1"/>
    <col min="7184" max="7186" width="4.7109375" customWidth="1"/>
    <col min="7425" max="7425" width="6.85546875" customWidth="1"/>
    <col min="7426" max="7426" width="30.140625" customWidth="1"/>
    <col min="7427" max="7427" width="3.7109375" customWidth="1"/>
    <col min="7428" max="7438" width="5.7109375" customWidth="1"/>
    <col min="7439" max="7439" width="6.85546875" customWidth="1"/>
    <col min="7440" max="7442" width="4.7109375" customWidth="1"/>
    <col min="7681" max="7681" width="6.85546875" customWidth="1"/>
    <col min="7682" max="7682" width="30.140625" customWidth="1"/>
    <col min="7683" max="7683" width="3.7109375" customWidth="1"/>
    <col min="7684" max="7694" width="5.7109375" customWidth="1"/>
    <col min="7695" max="7695" width="6.85546875" customWidth="1"/>
    <col min="7696" max="7698" width="4.7109375" customWidth="1"/>
    <col min="7937" max="7937" width="6.85546875" customWidth="1"/>
    <col min="7938" max="7938" width="30.140625" customWidth="1"/>
    <col min="7939" max="7939" width="3.7109375" customWidth="1"/>
    <col min="7940" max="7950" width="5.7109375" customWidth="1"/>
    <col min="7951" max="7951" width="6.85546875" customWidth="1"/>
    <col min="7952" max="7954" width="4.7109375" customWidth="1"/>
    <col min="8193" max="8193" width="6.85546875" customWidth="1"/>
    <col min="8194" max="8194" width="30.140625" customWidth="1"/>
    <col min="8195" max="8195" width="3.7109375" customWidth="1"/>
    <col min="8196" max="8206" width="5.7109375" customWidth="1"/>
    <col min="8207" max="8207" width="6.85546875" customWidth="1"/>
    <col min="8208" max="8210" width="4.7109375" customWidth="1"/>
    <col min="8449" max="8449" width="6.85546875" customWidth="1"/>
    <col min="8450" max="8450" width="30.140625" customWidth="1"/>
    <col min="8451" max="8451" width="3.7109375" customWidth="1"/>
    <col min="8452" max="8462" width="5.7109375" customWidth="1"/>
    <col min="8463" max="8463" width="6.85546875" customWidth="1"/>
    <col min="8464" max="8466" width="4.7109375" customWidth="1"/>
    <col min="8705" max="8705" width="6.85546875" customWidth="1"/>
    <col min="8706" max="8706" width="30.140625" customWidth="1"/>
    <col min="8707" max="8707" width="3.7109375" customWidth="1"/>
    <col min="8708" max="8718" width="5.7109375" customWidth="1"/>
    <col min="8719" max="8719" width="6.85546875" customWidth="1"/>
    <col min="8720" max="8722" width="4.7109375" customWidth="1"/>
    <col min="8961" max="8961" width="6.85546875" customWidth="1"/>
    <col min="8962" max="8962" width="30.140625" customWidth="1"/>
    <col min="8963" max="8963" width="3.7109375" customWidth="1"/>
    <col min="8964" max="8974" width="5.7109375" customWidth="1"/>
    <col min="8975" max="8975" width="6.85546875" customWidth="1"/>
    <col min="8976" max="8978" width="4.7109375" customWidth="1"/>
    <col min="9217" max="9217" width="6.85546875" customWidth="1"/>
    <col min="9218" max="9218" width="30.140625" customWidth="1"/>
    <col min="9219" max="9219" width="3.7109375" customWidth="1"/>
    <col min="9220" max="9230" width="5.7109375" customWidth="1"/>
    <col min="9231" max="9231" width="6.85546875" customWidth="1"/>
    <col min="9232" max="9234" width="4.7109375" customWidth="1"/>
    <col min="9473" max="9473" width="6.85546875" customWidth="1"/>
    <col min="9474" max="9474" width="30.140625" customWidth="1"/>
    <col min="9475" max="9475" width="3.7109375" customWidth="1"/>
    <col min="9476" max="9486" width="5.7109375" customWidth="1"/>
    <col min="9487" max="9487" width="6.85546875" customWidth="1"/>
    <col min="9488" max="9490" width="4.7109375" customWidth="1"/>
    <col min="9729" max="9729" width="6.85546875" customWidth="1"/>
    <col min="9730" max="9730" width="30.140625" customWidth="1"/>
    <col min="9731" max="9731" width="3.7109375" customWidth="1"/>
    <col min="9732" max="9742" width="5.7109375" customWidth="1"/>
    <col min="9743" max="9743" width="6.85546875" customWidth="1"/>
    <col min="9744" max="9746" width="4.7109375" customWidth="1"/>
    <col min="9985" max="9985" width="6.85546875" customWidth="1"/>
    <col min="9986" max="9986" width="30.140625" customWidth="1"/>
    <col min="9987" max="9987" width="3.7109375" customWidth="1"/>
    <col min="9988" max="9998" width="5.7109375" customWidth="1"/>
    <col min="9999" max="9999" width="6.85546875" customWidth="1"/>
    <col min="10000" max="10002" width="4.7109375" customWidth="1"/>
    <col min="10241" max="10241" width="6.85546875" customWidth="1"/>
    <col min="10242" max="10242" width="30.140625" customWidth="1"/>
    <col min="10243" max="10243" width="3.7109375" customWidth="1"/>
    <col min="10244" max="10254" width="5.7109375" customWidth="1"/>
    <col min="10255" max="10255" width="6.85546875" customWidth="1"/>
    <col min="10256" max="10258" width="4.7109375" customWidth="1"/>
    <col min="10497" max="10497" width="6.85546875" customWidth="1"/>
    <col min="10498" max="10498" width="30.140625" customWidth="1"/>
    <col min="10499" max="10499" width="3.7109375" customWidth="1"/>
    <col min="10500" max="10510" width="5.7109375" customWidth="1"/>
    <col min="10511" max="10511" width="6.85546875" customWidth="1"/>
    <col min="10512" max="10514" width="4.7109375" customWidth="1"/>
    <col min="10753" max="10753" width="6.85546875" customWidth="1"/>
    <col min="10754" max="10754" width="30.140625" customWidth="1"/>
    <col min="10755" max="10755" width="3.7109375" customWidth="1"/>
    <col min="10756" max="10766" width="5.7109375" customWidth="1"/>
    <col min="10767" max="10767" width="6.85546875" customWidth="1"/>
    <col min="10768" max="10770" width="4.7109375" customWidth="1"/>
    <col min="11009" max="11009" width="6.85546875" customWidth="1"/>
    <col min="11010" max="11010" width="30.140625" customWidth="1"/>
    <col min="11011" max="11011" width="3.7109375" customWidth="1"/>
    <col min="11012" max="11022" width="5.7109375" customWidth="1"/>
    <col min="11023" max="11023" width="6.85546875" customWidth="1"/>
    <col min="11024" max="11026" width="4.7109375" customWidth="1"/>
    <col min="11265" max="11265" width="6.85546875" customWidth="1"/>
    <col min="11266" max="11266" width="30.140625" customWidth="1"/>
    <col min="11267" max="11267" width="3.7109375" customWidth="1"/>
    <col min="11268" max="11278" width="5.7109375" customWidth="1"/>
    <col min="11279" max="11279" width="6.85546875" customWidth="1"/>
    <col min="11280" max="11282" width="4.7109375" customWidth="1"/>
    <col min="11521" max="11521" width="6.85546875" customWidth="1"/>
    <col min="11522" max="11522" width="30.140625" customWidth="1"/>
    <col min="11523" max="11523" width="3.7109375" customWidth="1"/>
    <col min="11524" max="11534" width="5.7109375" customWidth="1"/>
    <col min="11535" max="11535" width="6.85546875" customWidth="1"/>
    <col min="11536" max="11538" width="4.7109375" customWidth="1"/>
    <col min="11777" max="11777" width="6.85546875" customWidth="1"/>
    <col min="11778" max="11778" width="30.140625" customWidth="1"/>
    <col min="11779" max="11779" width="3.7109375" customWidth="1"/>
    <col min="11780" max="11790" width="5.7109375" customWidth="1"/>
    <col min="11791" max="11791" width="6.85546875" customWidth="1"/>
    <col min="11792" max="11794" width="4.7109375" customWidth="1"/>
    <col min="12033" max="12033" width="6.85546875" customWidth="1"/>
    <col min="12034" max="12034" width="30.140625" customWidth="1"/>
    <col min="12035" max="12035" width="3.7109375" customWidth="1"/>
    <col min="12036" max="12046" width="5.7109375" customWidth="1"/>
    <col min="12047" max="12047" width="6.85546875" customWidth="1"/>
    <col min="12048" max="12050" width="4.7109375" customWidth="1"/>
    <col min="12289" max="12289" width="6.85546875" customWidth="1"/>
    <col min="12290" max="12290" width="30.140625" customWidth="1"/>
    <col min="12291" max="12291" width="3.7109375" customWidth="1"/>
    <col min="12292" max="12302" width="5.7109375" customWidth="1"/>
    <col min="12303" max="12303" width="6.85546875" customWidth="1"/>
    <col min="12304" max="12306" width="4.7109375" customWidth="1"/>
    <col min="12545" max="12545" width="6.85546875" customWidth="1"/>
    <col min="12546" max="12546" width="30.140625" customWidth="1"/>
    <col min="12547" max="12547" width="3.7109375" customWidth="1"/>
    <col min="12548" max="12558" width="5.7109375" customWidth="1"/>
    <col min="12559" max="12559" width="6.85546875" customWidth="1"/>
    <col min="12560" max="12562" width="4.7109375" customWidth="1"/>
    <col min="12801" max="12801" width="6.85546875" customWidth="1"/>
    <col min="12802" max="12802" width="30.140625" customWidth="1"/>
    <col min="12803" max="12803" width="3.7109375" customWidth="1"/>
    <col min="12804" max="12814" width="5.7109375" customWidth="1"/>
    <col min="12815" max="12815" width="6.85546875" customWidth="1"/>
    <col min="12816" max="12818" width="4.7109375" customWidth="1"/>
    <col min="13057" max="13057" width="6.85546875" customWidth="1"/>
    <col min="13058" max="13058" width="30.140625" customWidth="1"/>
    <col min="13059" max="13059" width="3.7109375" customWidth="1"/>
    <col min="13060" max="13070" width="5.7109375" customWidth="1"/>
    <col min="13071" max="13071" width="6.85546875" customWidth="1"/>
    <col min="13072" max="13074" width="4.7109375" customWidth="1"/>
    <col min="13313" max="13313" width="6.85546875" customWidth="1"/>
    <col min="13314" max="13314" width="30.140625" customWidth="1"/>
    <col min="13315" max="13315" width="3.7109375" customWidth="1"/>
    <col min="13316" max="13326" width="5.7109375" customWidth="1"/>
    <col min="13327" max="13327" width="6.85546875" customWidth="1"/>
    <col min="13328" max="13330" width="4.7109375" customWidth="1"/>
    <col min="13569" max="13569" width="6.85546875" customWidth="1"/>
    <col min="13570" max="13570" width="30.140625" customWidth="1"/>
    <col min="13571" max="13571" width="3.7109375" customWidth="1"/>
    <col min="13572" max="13582" width="5.7109375" customWidth="1"/>
    <col min="13583" max="13583" width="6.85546875" customWidth="1"/>
    <col min="13584" max="13586" width="4.7109375" customWidth="1"/>
    <col min="13825" max="13825" width="6.85546875" customWidth="1"/>
    <col min="13826" max="13826" width="30.140625" customWidth="1"/>
    <col min="13827" max="13827" width="3.7109375" customWidth="1"/>
    <col min="13828" max="13838" width="5.7109375" customWidth="1"/>
    <col min="13839" max="13839" width="6.85546875" customWidth="1"/>
    <col min="13840" max="13842" width="4.7109375" customWidth="1"/>
    <col min="14081" max="14081" width="6.85546875" customWidth="1"/>
    <col min="14082" max="14082" width="30.140625" customWidth="1"/>
    <col min="14083" max="14083" width="3.7109375" customWidth="1"/>
    <col min="14084" max="14094" width="5.7109375" customWidth="1"/>
    <col min="14095" max="14095" width="6.85546875" customWidth="1"/>
    <col min="14096" max="14098" width="4.7109375" customWidth="1"/>
    <col min="14337" max="14337" width="6.85546875" customWidth="1"/>
    <col min="14338" max="14338" width="30.140625" customWidth="1"/>
    <col min="14339" max="14339" width="3.7109375" customWidth="1"/>
    <col min="14340" max="14350" width="5.7109375" customWidth="1"/>
    <col min="14351" max="14351" width="6.85546875" customWidth="1"/>
    <col min="14352" max="14354" width="4.7109375" customWidth="1"/>
    <col min="14593" max="14593" width="6.85546875" customWidth="1"/>
    <col min="14594" max="14594" width="30.140625" customWidth="1"/>
    <col min="14595" max="14595" width="3.7109375" customWidth="1"/>
    <col min="14596" max="14606" width="5.7109375" customWidth="1"/>
    <col min="14607" max="14607" width="6.85546875" customWidth="1"/>
    <col min="14608" max="14610" width="4.7109375" customWidth="1"/>
    <col min="14849" max="14849" width="6.85546875" customWidth="1"/>
    <col min="14850" max="14850" width="30.140625" customWidth="1"/>
    <col min="14851" max="14851" width="3.7109375" customWidth="1"/>
    <col min="14852" max="14862" width="5.7109375" customWidth="1"/>
    <col min="14863" max="14863" width="6.85546875" customWidth="1"/>
    <col min="14864" max="14866" width="4.7109375" customWidth="1"/>
    <col min="15105" max="15105" width="6.85546875" customWidth="1"/>
    <col min="15106" max="15106" width="30.140625" customWidth="1"/>
    <col min="15107" max="15107" width="3.7109375" customWidth="1"/>
    <col min="15108" max="15118" width="5.7109375" customWidth="1"/>
    <col min="15119" max="15119" width="6.85546875" customWidth="1"/>
    <col min="15120" max="15122" width="4.7109375" customWidth="1"/>
    <col min="15361" max="15361" width="6.85546875" customWidth="1"/>
    <col min="15362" max="15362" width="30.140625" customWidth="1"/>
    <col min="15363" max="15363" width="3.7109375" customWidth="1"/>
    <col min="15364" max="15374" width="5.7109375" customWidth="1"/>
    <col min="15375" max="15375" width="6.85546875" customWidth="1"/>
    <col min="15376" max="15378" width="4.7109375" customWidth="1"/>
    <col min="15617" max="15617" width="6.85546875" customWidth="1"/>
    <col min="15618" max="15618" width="30.140625" customWidth="1"/>
    <col min="15619" max="15619" width="3.7109375" customWidth="1"/>
    <col min="15620" max="15630" width="5.7109375" customWidth="1"/>
    <col min="15631" max="15631" width="6.85546875" customWidth="1"/>
    <col min="15632" max="15634" width="4.7109375" customWidth="1"/>
    <col min="15873" max="15873" width="6.85546875" customWidth="1"/>
    <col min="15874" max="15874" width="30.140625" customWidth="1"/>
    <col min="15875" max="15875" width="3.7109375" customWidth="1"/>
    <col min="15876" max="15886" width="5.7109375" customWidth="1"/>
    <col min="15887" max="15887" width="6.85546875" customWidth="1"/>
    <col min="15888" max="15890" width="4.7109375" customWidth="1"/>
    <col min="16129" max="16129" width="6.85546875" customWidth="1"/>
    <col min="16130" max="16130" width="30.140625" customWidth="1"/>
    <col min="16131" max="16131" width="3.7109375" customWidth="1"/>
    <col min="16132" max="16142" width="5.7109375" customWidth="1"/>
    <col min="16143" max="16143" width="6.85546875" customWidth="1"/>
    <col min="16144" max="16146" width="4.7109375" customWidth="1"/>
  </cols>
  <sheetData>
    <row r="1" spans="1:18" ht="20.25" customHeight="1" x14ac:dyDescent="0.3">
      <c r="A1" s="1"/>
      <c r="B1" s="2" t="s">
        <v>0</v>
      </c>
      <c r="M1" s="3"/>
      <c r="N1" s="3"/>
      <c r="O1" s="3"/>
    </row>
    <row r="2" spans="1:18" ht="15.75" x14ac:dyDescent="0.25">
      <c r="B2" s="4" t="s">
        <v>1</v>
      </c>
    </row>
    <row r="3" spans="1:18" x14ac:dyDescent="0.25">
      <c r="R3" s="5"/>
    </row>
    <row r="4" spans="1:18" x14ac:dyDescent="0.25">
      <c r="A4" s="6" t="s">
        <v>2</v>
      </c>
      <c r="B4" s="7" t="s">
        <v>3</v>
      </c>
      <c r="C4" s="8" t="s">
        <v>4</v>
      </c>
      <c r="D4" s="6">
        <v>1</v>
      </c>
      <c r="E4" s="6">
        <v>2</v>
      </c>
      <c r="F4" s="6">
        <v>3</v>
      </c>
      <c r="G4" s="6">
        <v>4</v>
      </c>
      <c r="H4" s="6">
        <v>5</v>
      </c>
      <c r="I4" s="6">
        <v>6</v>
      </c>
      <c r="J4" s="6">
        <v>7</v>
      </c>
      <c r="K4" s="9" t="s">
        <v>5</v>
      </c>
      <c r="L4" s="6" t="s">
        <v>6</v>
      </c>
      <c r="M4" s="6" t="s">
        <v>7</v>
      </c>
      <c r="N4" s="6" t="s">
        <v>8</v>
      </c>
      <c r="O4" s="10" t="s">
        <v>9</v>
      </c>
      <c r="P4" s="11" t="s">
        <v>10</v>
      </c>
      <c r="Q4" s="12"/>
      <c r="R4" s="13"/>
    </row>
    <row r="5" spans="1:18" x14ac:dyDescent="0.25">
      <c r="A5" s="36" t="s">
        <v>11</v>
      </c>
      <c r="B5" s="35" t="s">
        <v>93</v>
      </c>
      <c r="C5" s="6">
        <v>1</v>
      </c>
      <c r="D5" s="16"/>
      <c r="E5" s="17">
        <v>4</v>
      </c>
      <c r="F5" s="17" t="s">
        <v>5</v>
      </c>
      <c r="G5" s="17" t="s">
        <v>5</v>
      </c>
      <c r="H5" s="17" t="s">
        <v>5</v>
      </c>
      <c r="I5" s="17" t="s">
        <v>5</v>
      </c>
      <c r="J5" s="17" t="s">
        <v>5</v>
      </c>
      <c r="K5" s="18">
        <f>COUNTIF(D5:J5,"V*")</f>
        <v>5</v>
      </c>
      <c r="L5" s="8">
        <f>COUNTIF(D5:J5,"&gt;=0")</f>
        <v>1</v>
      </c>
      <c r="M5" s="8">
        <v>29</v>
      </c>
      <c r="N5" s="8">
        <f>K5*4+M5*0.5+L5*1</f>
        <v>35.5</v>
      </c>
      <c r="O5" s="19">
        <f>N5*50/39</f>
        <v>45.512820512820511</v>
      </c>
      <c r="P5" s="20"/>
      <c r="Q5" s="21"/>
      <c r="R5" s="22"/>
    </row>
    <row r="6" spans="1:18" x14ac:dyDescent="0.25">
      <c r="A6" s="36" t="s">
        <v>51</v>
      </c>
      <c r="B6" s="33" t="s">
        <v>94</v>
      </c>
      <c r="C6" s="6">
        <v>2</v>
      </c>
      <c r="D6" s="17" t="s">
        <v>5</v>
      </c>
      <c r="E6" s="23"/>
      <c r="F6" s="17">
        <v>4</v>
      </c>
      <c r="G6" s="17">
        <v>3</v>
      </c>
      <c r="H6" s="17" t="s">
        <v>5</v>
      </c>
      <c r="I6" s="17" t="s">
        <v>5</v>
      </c>
      <c r="J6" s="17" t="s">
        <v>5</v>
      </c>
      <c r="K6" s="18">
        <f t="shared" ref="K6:K11" si="0">COUNTIF(D6:J6,"V*")</f>
        <v>4</v>
      </c>
      <c r="L6" s="8">
        <f t="shared" ref="L6:L11" si="1">COUNTIF(D6:J6,"&gt;=0")</f>
        <v>2</v>
      </c>
      <c r="M6" s="8">
        <v>27</v>
      </c>
      <c r="N6" s="8">
        <f t="shared" ref="N6:N11" si="2">K6*4+M6*0.5+L6*1</f>
        <v>31.5</v>
      </c>
      <c r="O6" s="19">
        <f t="shared" ref="O6:O11" si="3">N6*50/39</f>
        <v>40.384615384615387</v>
      </c>
      <c r="P6" s="20"/>
      <c r="Q6" s="21"/>
      <c r="R6" s="22"/>
    </row>
    <row r="7" spans="1:18" x14ac:dyDescent="0.25">
      <c r="A7" s="36" t="s">
        <v>11</v>
      </c>
      <c r="B7" s="33" t="s">
        <v>95</v>
      </c>
      <c r="C7" s="6">
        <v>3</v>
      </c>
      <c r="D7" s="17">
        <v>2</v>
      </c>
      <c r="E7" s="17" t="s">
        <v>5</v>
      </c>
      <c r="F7" s="16"/>
      <c r="G7" s="17" t="s">
        <v>5</v>
      </c>
      <c r="H7" s="17" t="s">
        <v>5</v>
      </c>
      <c r="I7" s="17" t="s">
        <v>5</v>
      </c>
      <c r="J7" s="17" t="s">
        <v>5</v>
      </c>
      <c r="K7" s="18">
        <f t="shared" si="0"/>
        <v>5</v>
      </c>
      <c r="L7" s="8">
        <f t="shared" si="1"/>
        <v>1</v>
      </c>
      <c r="M7" s="8">
        <v>27</v>
      </c>
      <c r="N7" s="8">
        <f t="shared" si="2"/>
        <v>34.5</v>
      </c>
      <c r="O7" s="19">
        <f t="shared" si="3"/>
        <v>44.230769230769234</v>
      </c>
      <c r="P7" s="20"/>
      <c r="Q7" s="21"/>
      <c r="R7" s="22"/>
    </row>
    <row r="8" spans="1:18" x14ac:dyDescent="0.25">
      <c r="A8" s="36" t="s">
        <v>11</v>
      </c>
      <c r="B8" s="33" t="s">
        <v>96</v>
      </c>
      <c r="C8" s="6">
        <v>4</v>
      </c>
      <c r="D8" s="8">
        <v>2</v>
      </c>
      <c r="E8" s="17" t="s">
        <v>5</v>
      </c>
      <c r="F8" s="17">
        <v>4</v>
      </c>
      <c r="G8" s="16"/>
      <c r="H8" s="17" t="s">
        <v>5</v>
      </c>
      <c r="I8" s="17" t="s">
        <v>5</v>
      </c>
      <c r="J8" s="17" t="s">
        <v>5</v>
      </c>
      <c r="K8" s="18">
        <f t="shared" si="0"/>
        <v>4</v>
      </c>
      <c r="L8" s="8">
        <f t="shared" si="1"/>
        <v>2</v>
      </c>
      <c r="M8" s="8">
        <v>26</v>
      </c>
      <c r="N8" s="8">
        <f t="shared" si="2"/>
        <v>31</v>
      </c>
      <c r="O8" s="19">
        <f t="shared" si="3"/>
        <v>39.743589743589745</v>
      </c>
      <c r="P8" s="20"/>
      <c r="Q8" s="21"/>
      <c r="R8" s="22"/>
    </row>
    <row r="9" spans="1:18" x14ac:dyDescent="0.25">
      <c r="A9" s="36" t="s">
        <v>11</v>
      </c>
      <c r="B9" s="33" t="s">
        <v>97</v>
      </c>
      <c r="C9" s="6">
        <v>5</v>
      </c>
      <c r="D9" s="8">
        <v>0</v>
      </c>
      <c r="E9" s="17">
        <v>4</v>
      </c>
      <c r="F9" s="17">
        <v>3</v>
      </c>
      <c r="G9" s="50">
        <v>4</v>
      </c>
      <c r="H9" s="16"/>
      <c r="I9" s="17" t="s">
        <v>5</v>
      </c>
      <c r="J9" s="17" t="s">
        <v>5</v>
      </c>
      <c r="K9" s="18">
        <f t="shared" si="0"/>
        <v>2</v>
      </c>
      <c r="L9" s="8">
        <f t="shared" si="1"/>
        <v>4</v>
      </c>
      <c r="M9" s="8">
        <v>21</v>
      </c>
      <c r="N9" s="8">
        <f t="shared" si="2"/>
        <v>22.5</v>
      </c>
      <c r="O9" s="19">
        <f t="shared" si="3"/>
        <v>28.846153846153847</v>
      </c>
      <c r="P9" s="20"/>
      <c r="Q9" s="21"/>
      <c r="R9" s="22"/>
    </row>
    <row r="10" spans="1:18" x14ac:dyDescent="0.25">
      <c r="A10" s="36" t="s">
        <v>51</v>
      </c>
      <c r="B10" s="33" t="s">
        <v>98</v>
      </c>
      <c r="C10" s="6">
        <v>6</v>
      </c>
      <c r="D10" s="8">
        <v>0</v>
      </c>
      <c r="E10" s="17">
        <v>2</v>
      </c>
      <c r="F10" s="17">
        <v>3</v>
      </c>
      <c r="G10" s="50">
        <v>4</v>
      </c>
      <c r="H10" s="17">
        <v>4</v>
      </c>
      <c r="I10" s="16"/>
      <c r="J10" s="17" t="s">
        <v>5</v>
      </c>
      <c r="K10" s="18">
        <f t="shared" si="0"/>
        <v>1</v>
      </c>
      <c r="L10" s="8">
        <f t="shared" si="1"/>
        <v>5</v>
      </c>
      <c r="M10" s="8">
        <v>18</v>
      </c>
      <c r="N10" s="8">
        <f t="shared" si="2"/>
        <v>18</v>
      </c>
      <c r="O10" s="19">
        <f t="shared" si="3"/>
        <v>23.076923076923077</v>
      </c>
      <c r="P10" s="51"/>
      <c r="Q10" s="52"/>
      <c r="R10" s="52"/>
    </row>
    <row r="11" spans="1:18" x14ac:dyDescent="0.25">
      <c r="A11" s="36" t="s">
        <v>11</v>
      </c>
      <c r="B11" s="33" t="s">
        <v>99</v>
      </c>
      <c r="C11" s="6">
        <v>7</v>
      </c>
      <c r="D11" s="17">
        <v>0</v>
      </c>
      <c r="E11" s="17">
        <v>1</v>
      </c>
      <c r="F11" s="8">
        <v>2</v>
      </c>
      <c r="G11" s="17">
        <v>1</v>
      </c>
      <c r="H11" s="50">
        <v>4</v>
      </c>
      <c r="I11" s="17">
        <v>2</v>
      </c>
      <c r="J11" s="16"/>
      <c r="K11" s="18">
        <f t="shared" si="0"/>
        <v>0</v>
      </c>
      <c r="L11" s="8">
        <f t="shared" si="1"/>
        <v>6</v>
      </c>
      <c r="M11" s="8">
        <v>8</v>
      </c>
      <c r="N11" s="8">
        <f t="shared" si="2"/>
        <v>10</v>
      </c>
      <c r="O11" s="19">
        <f t="shared" si="3"/>
        <v>12.820512820512821</v>
      </c>
      <c r="P11" s="20"/>
      <c r="Q11" s="21"/>
      <c r="R11" s="22"/>
    </row>
    <row r="12" spans="1:18" x14ac:dyDescent="0.25">
      <c r="N12" s="24"/>
      <c r="O12" s="24"/>
      <c r="P12" s="24"/>
    </row>
    <row r="13" spans="1:18" x14ac:dyDescent="0.25">
      <c r="D13" s="25" t="s">
        <v>16</v>
      </c>
      <c r="E13" s="25" t="s">
        <v>17</v>
      </c>
      <c r="F13" s="25" t="s">
        <v>18</v>
      </c>
      <c r="G13" s="25" t="s">
        <v>19</v>
      </c>
      <c r="H13" s="25" t="s">
        <v>20</v>
      </c>
      <c r="I13" s="25" t="s">
        <v>21</v>
      </c>
      <c r="J13" s="25" t="s">
        <v>22</v>
      </c>
      <c r="K13" s="25" t="s">
        <v>23</v>
      </c>
      <c r="L13" s="25" t="s">
        <v>24</v>
      </c>
      <c r="M13" s="25" t="s">
        <v>25</v>
      </c>
      <c r="N13" s="25" t="s">
        <v>26</v>
      </c>
      <c r="O13" s="25" t="s">
        <v>27</v>
      </c>
      <c r="P13" s="25" t="s">
        <v>28</v>
      </c>
      <c r="Q13" s="25" t="s">
        <v>29</v>
      </c>
      <c r="R13" s="26"/>
    </row>
    <row r="14" spans="1:18" x14ac:dyDescent="0.25">
      <c r="B14" s="27" t="s">
        <v>30</v>
      </c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8"/>
      <c r="O14" s="25"/>
      <c r="P14" s="25"/>
      <c r="Q14" s="25"/>
      <c r="R14" s="26"/>
    </row>
    <row r="15" spans="1:18" x14ac:dyDescent="0.25">
      <c r="D15" s="26"/>
      <c r="E15" s="26"/>
      <c r="F15" s="28"/>
      <c r="G15" s="28"/>
      <c r="H15" s="28"/>
      <c r="I15" s="28"/>
      <c r="J15" s="28"/>
      <c r="K15" s="29" t="s">
        <v>31</v>
      </c>
      <c r="L15" s="29" t="s">
        <v>32</v>
      </c>
      <c r="M15" s="29" t="s">
        <v>33</v>
      </c>
      <c r="N15" s="29" t="s">
        <v>34</v>
      </c>
      <c r="O15" s="29" t="s">
        <v>35</v>
      </c>
      <c r="P15" s="29" t="s">
        <v>36</v>
      </c>
      <c r="Q15" s="29" t="s">
        <v>37</v>
      </c>
      <c r="R15" s="26"/>
    </row>
    <row r="16" spans="1:18" x14ac:dyDescent="0.25">
      <c r="D16" s="26"/>
      <c r="E16" s="26"/>
      <c r="F16" s="26"/>
      <c r="G16" s="26"/>
      <c r="H16" s="26"/>
      <c r="I16" s="26"/>
      <c r="J16" s="26"/>
      <c r="K16" s="25"/>
      <c r="L16" s="25"/>
      <c r="M16" s="25"/>
      <c r="N16" s="25"/>
      <c r="O16" s="25"/>
      <c r="P16" s="25"/>
      <c r="Q16" s="25"/>
      <c r="R16" s="26"/>
    </row>
    <row r="17" spans="2:18" x14ac:dyDescent="0.25"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</row>
    <row r="18" spans="2:18" x14ac:dyDescent="0.25">
      <c r="B18" s="27" t="s">
        <v>38</v>
      </c>
      <c r="D18" s="30" t="s">
        <v>36</v>
      </c>
      <c r="E18" s="30" t="s">
        <v>39</v>
      </c>
      <c r="F18" s="30" t="s">
        <v>21</v>
      </c>
      <c r="G18" s="30" t="s">
        <v>40</v>
      </c>
      <c r="H18" s="30" t="s">
        <v>27</v>
      </c>
      <c r="I18" s="30" t="s">
        <v>41</v>
      </c>
      <c r="J18" s="30" t="s">
        <v>17</v>
      </c>
      <c r="K18" s="30" t="s">
        <v>16</v>
      </c>
      <c r="L18" s="30" t="s">
        <v>42</v>
      </c>
      <c r="M18" s="30" t="s">
        <v>32</v>
      </c>
      <c r="N18" s="30" t="s">
        <v>43</v>
      </c>
      <c r="O18" s="30" t="s">
        <v>18</v>
      </c>
      <c r="P18" s="30" t="s">
        <v>23</v>
      </c>
      <c r="Q18" s="30" t="s">
        <v>44</v>
      </c>
      <c r="R18" s="30" t="s">
        <v>25</v>
      </c>
    </row>
    <row r="19" spans="2:18" x14ac:dyDescent="0.25"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</row>
    <row r="20" spans="2:18" x14ac:dyDescent="0.25"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</row>
    <row r="21" spans="2:18" x14ac:dyDescent="0.25"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</row>
    <row r="22" spans="2:18" x14ac:dyDescent="0.25">
      <c r="B22" s="27" t="s">
        <v>45</v>
      </c>
      <c r="D22" s="30" t="s">
        <v>36</v>
      </c>
      <c r="E22" s="30" t="s">
        <v>44</v>
      </c>
      <c r="F22" s="30" t="s">
        <v>23</v>
      </c>
      <c r="G22" s="30" t="s">
        <v>21</v>
      </c>
      <c r="H22" s="30" t="s">
        <v>39</v>
      </c>
      <c r="I22" s="30" t="s">
        <v>46</v>
      </c>
      <c r="J22" s="30" t="s">
        <v>17</v>
      </c>
      <c r="K22" s="30" t="s">
        <v>47</v>
      </c>
      <c r="L22" s="30" t="s">
        <v>31</v>
      </c>
      <c r="M22" s="30" t="s">
        <v>43</v>
      </c>
      <c r="N22" s="26"/>
      <c r="O22" s="26"/>
      <c r="P22" s="26"/>
      <c r="Q22" s="26"/>
      <c r="R22" s="26"/>
    </row>
    <row r="23" spans="2:18" x14ac:dyDescent="0.25"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6"/>
      <c r="O23" s="26"/>
      <c r="P23" s="26"/>
      <c r="Q23" s="26"/>
      <c r="R23" s="26"/>
    </row>
    <row r="24" spans="2:18" x14ac:dyDescent="0.25"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</row>
    <row r="25" spans="2:18" x14ac:dyDescent="0.25"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</row>
    <row r="26" spans="2:18" x14ac:dyDescent="0.25">
      <c r="B26" s="27" t="s">
        <v>48</v>
      </c>
      <c r="D26" s="30" t="s">
        <v>16</v>
      </c>
      <c r="E26" s="30" t="s">
        <v>21</v>
      </c>
      <c r="F26" s="30" t="s">
        <v>46</v>
      </c>
      <c r="G26" s="30" t="s">
        <v>33</v>
      </c>
      <c r="H26" s="30" t="s">
        <v>44</v>
      </c>
      <c r="I26" s="30" t="s">
        <v>36</v>
      </c>
      <c r="J26" s="26"/>
      <c r="K26" s="26"/>
      <c r="L26" s="26"/>
      <c r="M26" s="26"/>
      <c r="N26" s="26"/>
      <c r="O26" s="26"/>
      <c r="P26" s="26"/>
      <c r="Q26" s="26"/>
      <c r="R26" s="26"/>
    </row>
    <row r="27" spans="2:18" x14ac:dyDescent="0.25">
      <c r="D27" s="31"/>
      <c r="E27" s="31"/>
      <c r="F27" s="31"/>
      <c r="G27" s="31"/>
      <c r="H27" s="31"/>
      <c r="I27" s="31"/>
      <c r="J27" s="32"/>
      <c r="K27" s="32"/>
      <c r="L27" s="32"/>
      <c r="M27" s="32"/>
      <c r="N27" s="32"/>
      <c r="O27" s="32"/>
      <c r="P27" s="32"/>
      <c r="Q27" s="32"/>
      <c r="R27" s="32"/>
    </row>
  </sheetData>
  <mergeCells count="9">
    <mergeCell ref="P9:R9"/>
    <mergeCell ref="P10:R10"/>
    <mergeCell ref="P11:R11"/>
    <mergeCell ref="M1:O1"/>
    <mergeCell ref="P4:R4"/>
    <mergeCell ref="P5:R5"/>
    <mergeCell ref="P6:R6"/>
    <mergeCell ref="P7:R7"/>
    <mergeCell ref="P8:R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PREBENJAMIN</vt:lpstr>
      <vt:lpstr>BENJAMIN B</vt:lpstr>
      <vt:lpstr>ALEVIN B</vt:lpstr>
      <vt:lpstr>INFANTIL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Clara Ruiz Diaz</dc:creator>
  <cp:lastModifiedBy>Clara Ruiz Diaz</cp:lastModifiedBy>
  <dcterms:created xsi:type="dcterms:W3CDTF">2018-02-21T17:25:03Z</dcterms:created>
  <dcterms:modified xsi:type="dcterms:W3CDTF">2018-02-21T17:27:51Z</dcterms:modified>
</cp:coreProperties>
</file>