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ra\Documents\ESGRIMA\LIGA FEMENINA\LF 18-19\PARA SUBIR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O22" i="1"/>
  <c r="O21" i="1"/>
  <c r="P21" i="1" s="1"/>
  <c r="P20" i="1"/>
  <c r="O20" i="1"/>
  <c r="O19" i="1"/>
  <c r="P19" i="1" s="1"/>
  <c r="P18" i="1"/>
  <c r="O18" i="1"/>
  <c r="O17" i="1"/>
  <c r="P17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</calcChain>
</file>

<file path=xl/sharedStrings.xml><?xml version="1.0" encoding="utf-8"?>
<sst xmlns="http://schemas.openxmlformats.org/spreadsheetml/2006/main" count="87" uniqueCount="31">
  <si>
    <t>P 3A</t>
  </si>
  <si>
    <t>LIGA FEMENINA DE ESGRIMA DE TOLEDO 2018-2019</t>
  </si>
  <si>
    <t>SALA</t>
  </si>
  <si>
    <t>TIRADORES</t>
  </si>
  <si>
    <t>Nº</t>
  </si>
  <si>
    <t>V</t>
  </si>
  <si>
    <t>D</t>
  </si>
  <si>
    <t>TD</t>
  </si>
  <si>
    <t>TR</t>
  </si>
  <si>
    <t>TD-TR</t>
  </si>
  <si>
    <t>pts</t>
  </si>
  <si>
    <t>Total</t>
  </si>
  <si>
    <t>Máximo 50 puntos</t>
  </si>
  <si>
    <t>CESL</t>
  </si>
  <si>
    <t>SILA</t>
  </si>
  <si>
    <t>CETO</t>
  </si>
  <si>
    <t>GRACIELA</t>
  </si>
  <si>
    <t>ESTHER</t>
  </si>
  <si>
    <t>SARA</t>
  </si>
  <si>
    <t>CRISTINA NAVAS</t>
  </si>
  <si>
    <t>LETICIA</t>
  </si>
  <si>
    <t>CAROLINA</t>
  </si>
  <si>
    <t>P-3B</t>
  </si>
  <si>
    <t>ANA</t>
  </si>
  <si>
    <t>REBEKA</t>
  </si>
  <si>
    <t>JUANA</t>
  </si>
  <si>
    <t>ELISA</t>
  </si>
  <si>
    <t>V3</t>
  </si>
  <si>
    <t>VEGA</t>
  </si>
  <si>
    <t>V4</t>
  </si>
  <si>
    <t>LEYRE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</si>
</sst>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54">
    <xf numFmtId="0" fontId="0" fillId="0" borderId="0" xfId="0"/>
    <xf numFmtId="0" fontId="0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14" fontId="1" fillId="0" borderId="0" xfId="1" applyNumberFormat="1"/>
    <xf numFmtId="0" fontId="0" fillId="2" borderId="1" xfId="2" applyFont="1" applyFill="1" applyBorder="1" applyAlignment="1">
      <alignment horizontal="center" vertical="center"/>
    </xf>
    <xf numFmtId="0" fontId="1" fillId="3" borderId="1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0" fontId="0" fillId="4" borderId="6" xfId="2" applyFont="1" applyFill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1" fillId="4" borderId="7" xfId="2" applyFill="1" applyBorder="1" applyAlignment="1">
      <alignment horizontal="center" vertical="center"/>
    </xf>
    <xf numFmtId="0" fontId="1" fillId="5" borderId="8" xfId="2" applyFill="1" applyBorder="1" applyAlignment="1">
      <alignment horizontal="center" vertical="center"/>
    </xf>
    <xf numFmtId="0" fontId="0" fillId="0" borderId="9" xfId="2" applyFont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2" xfId="2" applyFill="1" applyBorder="1" applyAlignment="1">
      <alignment horizontal="center" vertical="center"/>
    </xf>
    <xf numFmtId="0" fontId="1" fillId="4" borderId="6" xfId="2" applyFill="1" applyBorder="1" applyAlignment="1">
      <alignment horizontal="center" vertical="center"/>
    </xf>
    <xf numFmtId="0" fontId="0" fillId="0" borderId="13" xfId="2" applyFont="1" applyBorder="1" applyAlignment="1">
      <alignment horizontal="center" vertical="center"/>
    </xf>
    <xf numFmtId="0" fontId="1" fillId="4" borderId="14" xfId="2" applyFill="1" applyBorder="1" applyAlignment="1">
      <alignment horizontal="center" vertical="center"/>
    </xf>
    <xf numFmtId="0" fontId="0" fillId="0" borderId="15" xfId="2" applyFont="1" applyBorder="1" applyAlignment="1">
      <alignment horizontal="center" vertical="center"/>
    </xf>
    <xf numFmtId="0" fontId="0" fillId="5" borderId="16" xfId="2" applyFont="1" applyFill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5" borderId="16" xfId="2" applyFill="1" applyBorder="1" applyAlignment="1">
      <alignment horizontal="center" vertical="center"/>
    </xf>
    <xf numFmtId="0" fontId="0" fillId="4" borderId="2" xfId="2" applyFont="1" applyFill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1" fillId="4" borderId="18" xfId="2" applyFill="1" applyBorder="1" applyAlignment="1">
      <alignment horizontal="center" vertical="center"/>
    </xf>
    <xf numFmtId="0" fontId="0" fillId="0" borderId="19" xfId="2" applyFont="1" applyBorder="1" applyAlignment="1">
      <alignment horizontal="center" vertical="center"/>
    </xf>
    <xf numFmtId="0" fontId="0" fillId="0" borderId="20" xfId="2" applyFont="1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5" borderId="20" xfId="2" applyFill="1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4" borderId="21" xfId="2" applyFill="1" applyBorder="1" applyAlignment="1">
      <alignment horizontal="center" vertical="center"/>
    </xf>
    <xf numFmtId="0" fontId="0" fillId="0" borderId="22" xfId="2" applyFont="1" applyBorder="1" applyAlignment="1">
      <alignment horizontal="center" vertical="center"/>
    </xf>
    <xf numFmtId="0" fontId="1" fillId="4" borderId="23" xfId="2" applyFill="1" applyBorder="1" applyAlignment="1">
      <alignment horizontal="center" vertical="center"/>
    </xf>
    <xf numFmtId="0" fontId="1" fillId="0" borderId="24" xfId="2" applyBorder="1" applyAlignment="1">
      <alignment horizontal="center" vertical="center"/>
    </xf>
    <xf numFmtId="0" fontId="0" fillId="0" borderId="25" xfId="2" applyFont="1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" fillId="5" borderId="25" xfId="2" applyFill="1" applyBorder="1" applyAlignment="1">
      <alignment horizontal="center" vertical="center"/>
    </xf>
    <xf numFmtId="0" fontId="1" fillId="0" borderId="26" xfId="2" applyBorder="1" applyAlignment="1">
      <alignment horizontal="center" vertical="center"/>
    </xf>
    <xf numFmtId="0" fontId="1" fillId="0" borderId="0" xfId="1" applyFont="1"/>
    <xf numFmtId="0" fontId="0" fillId="0" borderId="27" xfId="2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0" fontId="0" fillId="0" borderId="29" xfId="2" applyFont="1" applyBorder="1" applyAlignment="1">
      <alignment horizontal="center" vertical="center"/>
    </xf>
    <xf numFmtId="0" fontId="0" fillId="0" borderId="30" xfId="2" applyFont="1" applyBorder="1" applyAlignment="1">
      <alignment horizontal="center" vertical="center"/>
    </xf>
    <xf numFmtId="0" fontId="1" fillId="4" borderId="2" xfId="2" applyFill="1" applyBorder="1" applyAlignment="1">
      <alignment horizontal="center" vertical="center"/>
    </xf>
    <xf numFmtId="0" fontId="0" fillId="0" borderId="31" xfId="2" applyFont="1" applyBorder="1" applyAlignment="1">
      <alignment horizontal="center" vertical="center"/>
    </xf>
    <xf numFmtId="0" fontId="1" fillId="5" borderId="32" xfId="2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W17" sqref="W17"/>
    </sheetView>
  </sheetViews>
  <sheetFormatPr baseColWidth="10" defaultRowHeight="12.75" x14ac:dyDescent="0.2"/>
  <cols>
    <col min="1" max="1" width="6.42578125" style="3" customWidth="1"/>
    <col min="2" max="2" width="20.5703125" style="3" customWidth="1"/>
    <col min="3" max="3" width="3.7109375" style="3" customWidth="1"/>
    <col min="4" max="11" width="4.7109375" style="3" customWidth="1"/>
    <col min="12" max="12" width="5.5703125" style="3" customWidth="1"/>
    <col min="13" max="13" width="6.5703125" style="3" customWidth="1"/>
    <col min="14" max="14" width="5.85546875" style="3" customWidth="1"/>
    <col min="15" max="15" width="6.140625" style="3" customWidth="1"/>
    <col min="16" max="16" width="4.7109375" style="3" customWidth="1"/>
    <col min="17" max="17" width="6" style="3" customWidth="1"/>
    <col min="18" max="21" width="4.7109375" style="3" customWidth="1"/>
    <col min="22" max="16384" width="11.42578125" style="3"/>
  </cols>
  <sheetData>
    <row r="1" spans="1:19" ht="20.25" x14ac:dyDescent="0.3">
      <c r="A1" s="1" t="s">
        <v>0</v>
      </c>
      <c r="B1" s="2" t="s">
        <v>1</v>
      </c>
      <c r="K1" s="4"/>
    </row>
    <row r="2" spans="1:19" ht="13.5" thickBot="1" x14ac:dyDescent="0.25">
      <c r="B2" s="4">
        <v>43452</v>
      </c>
    </row>
    <row r="3" spans="1:19" ht="15.75" thickBot="1" x14ac:dyDescent="0.25">
      <c r="A3" s="5" t="s">
        <v>2</v>
      </c>
      <c r="B3" s="6" t="s">
        <v>3</v>
      </c>
      <c r="C3" s="7" t="s">
        <v>4</v>
      </c>
      <c r="D3" s="8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8" t="s">
        <v>5</v>
      </c>
      <c r="L3" s="9" t="s">
        <v>6</v>
      </c>
      <c r="M3" s="9" t="s">
        <v>7</v>
      </c>
      <c r="N3" s="9" t="s">
        <v>8</v>
      </c>
      <c r="O3" s="9" t="s">
        <v>9</v>
      </c>
      <c r="P3" s="10" t="s">
        <v>10</v>
      </c>
      <c r="Q3" s="11" t="s">
        <v>11</v>
      </c>
      <c r="S3" s="3" t="s">
        <v>12</v>
      </c>
    </row>
    <row r="4" spans="1:19" ht="15.75" thickBot="1" x14ac:dyDescent="0.25">
      <c r="A4" s="12" t="s">
        <v>13</v>
      </c>
      <c r="B4" s="13" t="s">
        <v>14</v>
      </c>
      <c r="C4" s="14">
        <v>1</v>
      </c>
      <c r="D4" s="15"/>
      <c r="E4" s="16" t="s">
        <v>5</v>
      </c>
      <c r="F4" s="16" t="s">
        <v>5</v>
      </c>
      <c r="G4" s="16" t="s">
        <v>5</v>
      </c>
      <c r="H4" s="16" t="s">
        <v>5</v>
      </c>
      <c r="I4" s="16" t="s">
        <v>5</v>
      </c>
      <c r="J4" s="16" t="s">
        <v>5</v>
      </c>
      <c r="K4" s="17">
        <v>6</v>
      </c>
      <c r="L4" s="18">
        <v>0</v>
      </c>
      <c r="M4" s="18">
        <v>30</v>
      </c>
      <c r="N4" s="18">
        <v>11</v>
      </c>
      <c r="O4" s="18">
        <v>19</v>
      </c>
      <c r="P4" s="19">
        <f t="shared" ref="P4:P10" si="0">K4*4+M4*0.5+L4*1</f>
        <v>39</v>
      </c>
      <c r="Q4" s="20">
        <f t="shared" ref="Q4:Q10" si="1">PRODUCT(P4,1.282)</f>
        <v>49.998000000000005</v>
      </c>
    </row>
    <row r="5" spans="1:19" ht="15.75" thickBot="1" x14ac:dyDescent="0.25">
      <c r="A5" s="21" t="s">
        <v>15</v>
      </c>
      <c r="B5" s="22" t="s">
        <v>16</v>
      </c>
      <c r="C5" s="23">
        <v>2</v>
      </c>
      <c r="D5" s="24">
        <v>2</v>
      </c>
      <c r="E5" s="25"/>
      <c r="F5" s="26" t="s">
        <v>5</v>
      </c>
      <c r="G5" s="26" t="s">
        <v>5</v>
      </c>
      <c r="H5" s="26" t="s">
        <v>5</v>
      </c>
      <c r="I5" s="26" t="s">
        <v>5</v>
      </c>
      <c r="J5" s="26" t="s">
        <v>5</v>
      </c>
      <c r="K5" s="27">
        <v>5</v>
      </c>
      <c r="L5" s="28">
        <v>1</v>
      </c>
      <c r="M5" s="18">
        <v>27</v>
      </c>
      <c r="N5" s="18">
        <v>12</v>
      </c>
      <c r="O5" s="28">
        <v>12</v>
      </c>
      <c r="P5" s="19">
        <f t="shared" si="0"/>
        <v>34.5</v>
      </c>
      <c r="Q5" s="20">
        <f t="shared" si="1"/>
        <v>44.228999999999999</v>
      </c>
    </row>
    <row r="6" spans="1:19" ht="15.75" thickBot="1" x14ac:dyDescent="0.25">
      <c r="A6" s="21" t="s">
        <v>13</v>
      </c>
      <c r="B6" s="22" t="s">
        <v>17</v>
      </c>
      <c r="C6" s="23">
        <v>3</v>
      </c>
      <c r="D6" s="24">
        <v>0</v>
      </c>
      <c r="E6" s="26">
        <v>1</v>
      </c>
      <c r="F6" s="29"/>
      <c r="G6" s="26">
        <v>4</v>
      </c>
      <c r="H6" s="26" t="s">
        <v>5</v>
      </c>
      <c r="I6" s="26" t="s">
        <v>5</v>
      </c>
      <c r="J6" s="26" t="s">
        <v>5</v>
      </c>
      <c r="K6" s="27">
        <v>3</v>
      </c>
      <c r="L6" s="28">
        <v>3</v>
      </c>
      <c r="M6" s="18">
        <v>20</v>
      </c>
      <c r="N6" s="18">
        <v>22</v>
      </c>
      <c r="O6" s="28">
        <v>-2</v>
      </c>
      <c r="P6" s="19">
        <f t="shared" si="0"/>
        <v>25</v>
      </c>
      <c r="Q6" s="20">
        <f t="shared" si="1"/>
        <v>32.049999999999997</v>
      </c>
    </row>
    <row r="7" spans="1:19" ht="15.75" thickBot="1" x14ac:dyDescent="0.25">
      <c r="A7" s="12" t="s">
        <v>13</v>
      </c>
      <c r="B7" s="22" t="s">
        <v>18</v>
      </c>
      <c r="C7" s="23">
        <v>4</v>
      </c>
      <c r="D7" s="24">
        <v>1</v>
      </c>
      <c r="E7" s="28">
        <v>1</v>
      </c>
      <c r="F7" s="26" t="s">
        <v>5</v>
      </c>
      <c r="G7" s="29"/>
      <c r="H7" s="26" t="s">
        <v>5</v>
      </c>
      <c r="I7" s="26" t="s">
        <v>5</v>
      </c>
      <c r="J7" s="26" t="s">
        <v>5</v>
      </c>
      <c r="K7" s="27">
        <v>4</v>
      </c>
      <c r="L7" s="28">
        <v>2</v>
      </c>
      <c r="M7" s="18">
        <v>22</v>
      </c>
      <c r="N7" s="18">
        <v>23</v>
      </c>
      <c r="O7" s="28">
        <v>1</v>
      </c>
      <c r="P7" s="19">
        <f t="shared" si="0"/>
        <v>29</v>
      </c>
      <c r="Q7" s="20">
        <f t="shared" si="1"/>
        <v>37.177999999999997</v>
      </c>
    </row>
    <row r="8" spans="1:19" ht="15.75" thickBot="1" x14ac:dyDescent="0.25">
      <c r="A8" s="30" t="s">
        <v>13</v>
      </c>
      <c r="B8" s="31" t="s">
        <v>19</v>
      </c>
      <c r="C8" s="23">
        <v>5</v>
      </c>
      <c r="D8" s="24">
        <v>3</v>
      </c>
      <c r="E8" s="26">
        <v>2</v>
      </c>
      <c r="F8" s="28">
        <v>4</v>
      </c>
      <c r="G8" s="26">
        <v>2</v>
      </c>
      <c r="H8" s="29"/>
      <c r="I8" s="26" t="s">
        <v>5</v>
      </c>
      <c r="J8" s="28">
        <v>3</v>
      </c>
      <c r="K8" s="27">
        <v>1</v>
      </c>
      <c r="L8" s="28">
        <v>5</v>
      </c>
      <c r="M8" s="18">
        <v>19</v>
      </c>
      <c r="N8" s="18">
        <v>28</v>
      </c>
      <c r="O8" s="28">
        <v>-9</v>
      </c>
      <c r="P8" s="19">
        <f t="shared" si="0"/>
        <v>18.5</v>
      </c>
      <c r="Q8" s="20">
        <f t="shared" si="1"/>
        <v>23.716999999999999</v>
      </c>
    </row>
    <row r="9" spans="1:19" ht="15.75" thickBot="1" x14ac:dyDescent="0.25">
      <c r="A9" s="30" t="s">
        <v>13</v>
      </c>
      <c r="B9" s="22" t="s">
        <v>20</v>
      </c>
      <c r="C9" s="32">
        <v>6</v>
      </c>
      <c r="D9" s="33">
        <v>2</v>
      </c>
      <c r="E9" s="34">
        <v>1</v>
      </c>
      <c r="F9" s="35">
        <v>3</v>
      </c>
      <c r="G9" s="34">
        <v>3</v>
      </c>
      <c r="H9" s="34">
        <v>3</v>
      </c>
      <c r="I9" s="36"/>
      <c r="J9" s="26" t="s">
        <v>5</v>
      </c>
      <c r="K9" s="37">
        <v>1</v>
      </c>
      <c r="L9" s="35">
        <v>5</v>
      </c>
      <c r="M9" s="28">
        <v>17</v>
      </c>
      <c r="N9" s="28">
        <v>27</v>
      </c>
      <c r="O9" s="35">
        <v>-10</v>
      </c>
      <c r="P9" s="19">
        <f t="shared" si="0"/>
        <v>17.5</v>
      </c>
      <c r="Q9" s="20">
        <f t="shared" si="1"/>
        <v>22.435000000000002</v>
      </c>
    </row>
    <row r="10" spans="1:19" ht="15.75" thickBot="1" x14ac:dyDescent="0.25">
      <c r="A10" s="38" t="s">
        <v>13</v>
      </c>
      <c r="B10" s="39" t="s">
        <v>21</v>
      </c>
      <c r="C10" s="40">
        <v>7</v>
      </c>
      <c r="D10" s="41">
        <v>3</v>
      </c>
      <c r="E10" s="42">
        <v>2</v>
      </c>
      <c r="F10" s="43">
        <v>0</v>
      </c>
      <c r="G10" s="42">
        <v>4</v>
      </c>
      <c r="H10" s="42" t="s">
        <v>5</v>
      </c>
      <c r="I10" s="42">
        <v>2</v>
      </c>
      <c r="J10" s="44"/>
      <c r="K10" s="41">
        <v>1</v>
      </c>
      <c r="L10" s="43">
        <v>5</v>
      </c>
      <c r="M10" s="43">
        <v>16</v>
      </c>
      <c r="N10" s="43">
        <v>28</v>
      </c>
      <c r="O10" s="43">
        <v>-12</v>
      </c>
      <c r="P10" s="45">
        <f t="shared" si="0"/>
        <v>17</v>
      </c>
      <c r="Q10" s="20">
        <f t="shared" si="1"/>
        <v>21.794</v>
      </c>
    </row>
    <row r="14" spans="1:19" ht="20.25" x14ac:dyDescent="0.3">
      <c r="A14" s="1" t="s">
        <v>22</v>
      </c>
      <c r="B14" s="2" t="s">
        <v>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9" ht="13.5" thickBot="1" x14ac:dyDescent="0.25">
      <c r="B15" s="4">
        <v>43452</v>
      </c>
    </row>
    <row r="16" spans="1:19" ht="15.75" thickBot="1" x14ac:dyDescent="0.25">
      <c r="A16" s="5" t="s">
        <v>2</v>
      </c>
      <c r="B16" s="6" t="s">
        <v>3</v>
      </c>
      <c r="C16" s="7" t="s">
        <v>4</v>
      </c>
      <c r="D16" s="8">
        <v>1</v>
      </c>
      <c r="E16" s="9">
        <v>2</v>
      </c>
      <c r="F16" s="9">
        <v>3</v>
      </c>
      <c r="G16" s="9">
        <v>4</v>
      </c>
      <c r="H16" s="9">
        <v>5</v>
      </c>
      <c r="I16" s="9">
        <v>6</v>
      </c>
      <c r="J16" s="8" t="s">
        <v>5</v>
      </c>
      <c r="K16" s="9" t="s">
        <v>6</v>
      </c>
      <c r="L16" s="9" t="s">
        <v>7</v>
      </c>
      <c r="M16" s="9" t="s">
        <v>8</v>
      </c>
      <c r="N16" s="9" t="s">
        <v>9</v>
      </c>
      <c r="O16" s="10" t="s">
        <v>10</v>
      </c>
      <c r="P16" s="11" t="s">
        <v>11</v>
      </c>
    </row>
    <row r="17" spans="1:16" ht="12.75" customHeight="1" thickBot="1" x14ac:dyDescent="0.25">
      <c r="A17" s="12" t="s">
        <v>13</v>
      </c>
      <c r="B17" s="47" t="s">
        <v>23</v>
      </c>
      <c r="C17" s="21">
        <v>1</v>
      </c>
      <c r="D17" s="15"/>
      <c r="E17" s="16" t="s">
        <v>5</v>
      </c>
      <c r="F17" s="16" t="s">
        <v>5</v>
      </c>
      <c r="G17" s="16" t="s">
        <v>5</v>
      </c>
      <c r="H17" s="16" t="s">
        <v>5</v>
      </c>
      <c r="I17" s="48" t="s">
        <v>5</v>
      </c>
      <c r="J17" s="17">
        <v>5</v>
      </c>
      <c r="K17" s="18">
        <v>0</v>
      </c>
      <c r="L17" s="18">
        <v>25</v>
      </c>
      <c r="M17" s="18">
        <v>6</v>
      </c>
      <c r="N17" s="18">
        <v>19</v>
      </c>
      <c r="O17" s="19">
        <f t="shared" ref="O17:O22" si="2">J17*4+L17*0.5+K17*1</f>
        <v>32.5</v>
      </c>
      <c r="P17" s="20">
        <f t="shared" ref="P17:P22" si="3">PRODUCT(O17,1.5385)</f>
        <v>50.001249999999999</v>
      </c>
    </row>
    <row r="18" spans="1:16" ht="15.75" thickBot="1" x14ac:dyDescent="0.25">
      <c r="A18" s="21" t="s">
        <v>13</v>
      </c>
      <c r="B18" s="49" t="s">
        <v>24</v>
      </c>
      <c r="C18" s="21">
        <v>2</v>
      </c>
      <c r="D18" s="27">
        <v>2</v>
      </c>
      <c r="E18" s="29"/>
      <c r="F18" s="26">
        <v>2</v>
      </c>
      <c r="G18" s="26" t="s">
        <v>5</v>
      </c>
      <c r="H18" s="26" t="s">
        <v>5</v>
      </c>
      <c r="I18" s="50" t="s">
        <v>5</v>
      </c>
      <c r="J18" s="27">
        <v>3</v>
      </c>
      <c r="K18" s="28">
        <v>2</v>
      </c>
      <c r="L18" s="18">
        <v>19</v>
      </c>
      <c r="M18" s="18">
        <v>17</v>
      </c>
      <c r="N18" s="28">
        <v>2</v>
      </c>
      <c r="O18" s="19">
        <f t="shared" si="2"/>
        <v>23.5</v>
      </c>
      <c r="P18" s="20">
        <f t="shared" si="3"/>
        <v>36.15475</v>
      </c>
    </row>
    <row r="19" spans="1:16" ht="15.75" thickBot="1" x14ac:dyDescent="0.25">
      <c r="A19" s="12" t="s">
        <v>13</v>
      </c>
      <c r="B19" s="49" t="s">
        <v>25</v>
      </c>
      <c r="C19" s="21">
        <v>3</v>
      </c>
      <c r="D19" s="27">
        <v>2</v>
      </c>
      <c r="E19" s="26" t="s">
        <v>5</v>
      </c>
      <c r="F19" s="29"/>
      <c r="G19" s="26" t="s">
        <v>5</v>
      </c>
      <c r="H19" s="26" t="s">
        <v>5</v>
      </c>
      <c r="I19" s="50" t="s">
        <v>5</v>
      </c>
      <c r="J19" s="27">
        <v>4</v>
      </c>
      <c r="K19" s="28">
        <v>1</v>
      </c>
      <c r="L19" s="18">
        <v>22</v>
      </c>
      <c r="M19" s="18">
        <v>16</v>
      </c>
      <c r="N19" s="28">
        <v>6</v>
      </c>
      <c r="O19" s="19">
        <f t="shared" si="2"/>
        <v>28</v>
      </c>
      <c r="P19" s="20">
        <f t="shared" si="3"/>
        <v>43.078000000000003</v>
      </c>
    </row>
    <row r="20" spans="1:16" ht="15.75" thickBot="1" x14ac:dyDescent="0.25">
      <c r="A20" s="21" t="s">
        <v>13</v>
      </c>
      <c r="B20" s="49" t="s">
        <v>26</v>
      </c>
      <c r="C20" s="21">
        <v>4</v>
      </c>
      <c r="D20" s="27">
        <v>0</v>
      </c>
      <c r="E20" s="28">
        <v>4</v>
      </c>
      <c r="F20" s="28">
        <v>3</v>
      </c>
      <c r="G20" s="29"/>
      <c r="H20" s="28">
        <v>1</v>
      </c>
      <c r="I20" s="50" t="s">
        <v>27</v>
      </c>
      <c r="J20" s="27">
        <v>1</v>
      </c>
      <c r="K20" s="28">
        <v>5</v>
      </c>
      <c r="L20" s="18">
        <v>11</v>
      </c>
      <c r="M20" s="18">
        <v>21</v>
      </c>
      <c r="N20" s="28">
        <v>-10</v>
      </c>
      <c r="O20" s="19">
        <f t="shared" si="2"/>
        <v>14.5</v>
      </c>
      <c r="P20" s="20">
        <f t="shared" si="3"/>
        <v>22.308250000000001</v>
      </c>
    </row>
    <row r="21" spans="1:16" ht="15.75" thickBot="1" x14ac:dyDescent="0.25">
      <c r="A21" s="21" t="s">
        <v>15</v>
      </c>
      <c r="B21" s="49" t="s">
        <v>28</v>
      </c>
      <c r="C21" s="21">
        <v>5</v>
      </c>
      <c r="D21" s="27">
        <v>1</v>
      </c>
      <c r="E21" s="28">
        <v>1</v>
      </c>
      <c r="F21" s="28">
        <v>4</v>
      </c>
      <c r="G21" s="26" t="s">
        <v>29</v>
      </c>
      <c r="H21" s="29"/>
      <c r="I21" s="50" t="s">
        <v>5</v>
      </c>
      <c r="J21" s="27">
        <v>2</v>
      </c>
      <c r="K21" s="28">
        <v>3</v>
      </c>
      <c r="L21" s="18">
        <v>15</v>
      </c>
      <c r="M21" s="18">
        <v>20</v>
      </c>
      <c r="N21" s="28">
        <v>-5</v>
      </c>
      <c r="O21" s="19">
        <f t="shared" si="2"/>
        <v>18.5</v>
      </c>
      <c r="P21" s="20">
        <f t="shared" si="3"/>
        <v>28.462250000000001</v>
      </c>
    </row>
    <row r="22" spans="1:16" ht="15.75" thickBot="1" x14ac:dyDescent="0.25">
      <c r="A22" s="51" t="s">
        <v>13</v>
      </c>
      <c r="B22" s="52" t="s">
        <v>30</v>
      </c>
      <c r="C22" s="21">
        <v>6</v>
      </c>
      <c r="D22" s="41">
        <v>1</v>
      </c>
      <c r="E22" s="43">
        <v>2</v>
      </c>
      <c r="F22" s="43">
        <v>2</v>
      </c>
      <c r="G22" s="43">
        <v>2</v>
      </c>
      <c r="H22" s="43">
        <v>4</v>
      </c>
      <c r="I22" s="53"/>
      <c r="J22" s="41">
        <v>0</v>
      </c>
      <c r="K22" s="43">
        <v>5</v>
      </c>
      <c r="L22" s="43">
        <v>11</v>
      </c>
      <c r="M22" s="43">
        <v>23</v>
      </c>
      <c r="N22" s="43">
        <v>-12</v>
      </c>
      <c r="O22" s="45">
        <f t="shared" si="2"/>
        <v>10.5</v>
      </c>
      <c r="P22" s="20">
        <f t="shared" si="3"/>
        <v>16.154250000000001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Ruiz Diaz</dc:creator>
  <cp:lastModifiedBy>Clara Ruiz Diaz</cp:lastModifiedBy>
  <dcterms:created xsi:type="dcterms:W3CDTF">2018-12-19T16:18:30Z</dcterms:created>
  <dcterms:modified xsi:type="dcterms:W3CDTF">2018-12-19T16:19:45Z</dcterms:modified>
</cp:coreProperties>
</file>